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iti" localSheetId="0">INDIRECT('⑧(1.111)－(1.111)連続くり下がり'!$AG$36)</definedName>
    <definedName name="nana" localSheetId="0">INDIRECT('⑧(1.111)－(1.111)連続くり下がり'!$AG$42)</definedName>
    <definedName name="ni" localSheetId="0">INDIRECT('⑧(1.111)－(1.111)連続くり下がり'!$AG$37)</definedName>
    <definedName name="NO">'⑧(1.111)－(1.111)連続くり下がり'!$X$40</definedName>
    <definedName name="OKA">'⑧(1.111)－(1.111)連続くり下がり'!$X$45</definedName>
    <definedName name="OKB">'⑧(1.111)－(1.111)連続くり下がり'!$X$46</definedName>
    <definedName name="OKC">'⑧(1.111)－(1.111)連続くり下がり'!$X$47</definedName>
    <definedName name="_xlnm.Print_Area" localSheetId="0">'⑧(1.111)－(1.111)連続くり下がり'!$A$1:$V$62</definedName>
    <definedName name="roku" localSheetId="0">INDIRECT('⑧(1.111)－(1.111)連続くり下がり'!$AG$41)</definedName>
    <definedName name="san" localSheetId="0">INDIRECT('⑧(1.111)－(1.111)連続くり下がり'!$AG$38)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37" i="1" l="1"/>
  <c r="DI36" i="1"/>
  <c r="CN36" i="1"/>
  <c r="DI35" i="1"/>
  <c r="CN35" i="1"/>
  <c r="DI34" i="1"/>
  <c r="CN34" i="1"/>
  <c r="DI33" i="1"/>
  <c r="CN33" i="1"/>
  <c r="DI32" i="1"/>
  <c r="CN32" i="1"/>
  <c r="DI31" i="1"/>
  <c r="CN31" i="1"/>
  <c r="DI30" i="1"/>
  <c r="CN30" i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DI22" i="1"/>
  <c r="CN22" i="1"/>
  <c r="DI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V2" i="1" l="1"/>
  <c r="CO5" i="1"/>
  <c r="DC5" i="1"/>
  <c r="CH1" i="1"/>
  <c r="CH8" i="1"/>
  <c r="CV10" i="1"/>
  <c r="CO1" i="1"/>
  <c r="CH4" i="1"/>
  <c r="CV6" i="1"/>
  <c r="DJ8" i="1"/>
  <c r="CH2" i="1"/>
  <c r="CV4" i="1"/>
  <c r="CO9" i="1"/>
  <c r="DJ10" i="1"/>
  <c r="DJ4" i="1"/>
  <c r="CO7" i="1"/>
  <c r="DC9" i="1"/>
  <c r="DJ2" i="1"/>
  <c r="CH6" i="1"/>
  <c r="DC7" i="1"/>
  <c r="DC1" i="1"/>
  <c r="DC2" i="1"/>
  <c r="DC3" i="1"/>
  <c r="DJ5" i="1"/>
  <c r="DJ6" i="1"/>
  <c r="CV8" i="1"/>
  <c r="CH10" i="1"/>
  <c r="CO11" i="1"/>
  <c r="DJ12" i="1"/>
  <c r="CV14" i="1"/>
  <c r="CH16" i="1"/>
  <c r="CV18" i="1"/>
  <c r="CV20" i="1"/>
  <c r="DJ23" i="1"/>
  <c r="DJ27" i="1"/>
  <c r="DJ31" i="1"/>
  <c r="DJ33" i="1"/>
  <c r="CO3" i="1"/>
  <c r="CH7" i="1"/>
  <c r="DC8" i="1"/>
  <c r="CO10" i="1"/>
  <c r="CO12" i="1"/>
  <c r="DJ13" i="1"/>
  <c r="DC14" i="1"/>
  <c r="CO16" i="1"/>
  <c r="DJ17" i="1"/>
  <c r="DC19" i="1"/>
  <c r="CO22" i="1"/>
  <c r="CO26" i="1"/>
  <c r="CO32" i="1"/>
  <c r="CO36" i="1"/>
  <c r="DJ1" i="1"/>
  <c r="CH5" i="1"/>
  <c r="DC6" i="1"/>
  <c r="CO8" i="1"/>
  <c r="DJ9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2" i="1"/>
  <c r="DJ24" i="1"/>
  <c r="DJ26" i="1"/>
  <c r="DJ28" i="1"/>
  <c r="DJ30" i="1"/>
  <c r="DJ32" i="1"/>
  <c r="DJ34" i="1"/>
  <c r="DJ36" i="1"/>
  <c r="CO4" i="1"/>
  <c r="CV7" i="1"/>
  <c r="CH9" i="1"/>
  <c r="DC10" i="1"/>
  <c r="CH12" i="1"/>
  <c r="DC13" i="1"/>
  <c r="CO15" i="1"/>
  <c r="DJ16" i="1"/>
  <c r="DC17" i="1"/>
  <c r="CV19" i="1"/>
  <c r="DJ21" i="1"/>
  <c r="DJ25" i="1"/>
  <c r="DJ29" i="1"/>
  <c r="DJ35" i="1"/>
  <c r="CO2" i="1"/>
  <c r="DJ3" i="1"/>
  <c r="CV5" i="1"/>
  <c r="CV11" i="1"/>
  <c r="CH13" i="1"/>
  <c r="CV15" i="1"/>
  <c r="CH17" i="1"/>
  <c r="DC18" i="1"/>
  <c r="DC20" i="1"/>
  <c r="CO24" i="1"/>
  <c r="CO28" i="1"/>
  <c r="CO30" i="1"/>
  <c r="CO34" i="1"/>
  <c r="CV3" i="1"/>
  <c r="CV1" i="1"/>
  <c r="CH3" i="1"/>
  <c r="DC4" i="1"/>
  <c r="CO6" i="1"/>
  <c r="DJ7" i="1"/>
  <c r="CV9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3" i="1"/>
  <c r="CO25" i="1"/>
  <c r="CO27" i="1"/>
  <c r="CO29" i="1"/>
  <c r="CO31" i="1"/>
  <c r="CO33" i="1"/>
  <c r="CO35" i="1"/>
  <c r="DJ3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<sst xmlns="http://schemas.openxmlformats.org/spreadsheetml/2006/main" count="126" uniqueCount="50">
  <si>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</si>
  <si>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</si>
  <si>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</si>
  <si>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</si>
  <si>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</si>
  <si>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</si>
  <si>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</si>
  <si>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</si>
  <si>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</si>
  <si>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</si>
  <si>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</si>
  <si>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</si>
  <si>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</si>
  <si>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</si>
  <si>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</si>
  <si>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</si>
  <si>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</si>
  <si>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</si>
  <si>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</si>
  <si>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</si>
  <si>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</si>
  <si>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</si>
  <si>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</si>
  <si>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</si>
  <si>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</si>
  <si>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</si>
  <si>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</si>
  <si>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</si>
  <si>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</si>
  <si>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</si>
  <si>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</si>
  <si>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</si>
  <si>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</si>
  <si>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</si>
  <si>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</si>
  <si>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</si>
  <si>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</si>
  <si>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</si>
  <si>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</si>
  <si>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</si>
  <si>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</si>
  <si>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</si>
  <si>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</si>
  <si>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</si>
  <si>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</si>
  <si>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</si>
  <si>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</si>
  <si>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</si>
  <si>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</si>
  <si>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連続くり下がり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</si>
</sst>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5643</v>
      </c>
      <c r="AG1" s="1" t="s">
        <v>48</v>
      </c>
      <c r="AH1" s="1">
        <f ca="1">BJ1*10000+BO1*1000+BT1*100+BY1*10+CD1</f>
        <v>1648</v>
      </c>
      <c r="AI1" s="1" t="s">
        <v>7</v>
      </c>
      <c r="AJ1" s="1">
        <f ca="1">AF1-AH1</f>
        <v>3995</v>
      </c>
      <c r="AL1" s="1">
        <f ca="1">BI1</f>
        <v>0</v>
      </c>
      <c r="AM1" s="1">
        <f ca="1">BN1</f>
        <v>5</v>
      </c>
      <c r="AN1" s="1" t="s">
        <v>8</v>
      </c>
      <c r="AO1" s="1">
        <f ca="1">BS1</f>
        <v>6</v>
      </c>
      <c r="AP1" s="1">
        <f ca="1">BX1</f>
        <v>4</v>
      </c>
      <c r="AQ1" s="1">
        <f ca="1">CC1</f>
        <v>3</v>
      </c>
      <c r="AR1" s="1" t="s">
        <v>9</v>
      </c>
      <c r="AS1" s="1">
        <f ca="1">BJ1</f>
        <v>0</v>
      </c>
      <c r="AT1" s="1">
        <f ca="1">BO1</f>
        <v>1</v>
      </c>
      <c r="AU1" s="1" t="s">
        <v>8</v>
      </c>
      <c r="AV1" s="1">
        <f ca="1">BT1</f>
        <v>6</v>
      </c>
      <c r="AW1" s="1">
        <f ca="1">BY1</f>
        <v>4</v>
      </c>
      <c r="AX1" s="1">
        <f ca="1">CD1</f>
        <v>8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9</v>
      </c>
      <c r="BD1" s="1">
        <f ca="1">MOD(ROUNDDOWN(AJ1/10,0),10)</f>
        <v>9</v>
      </c>
      <c r="BE1" s="1">
        <f ca="1">MOD(ROUNDDOWN(AJ1/1,0),10)</f>
        <v>5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5</v>
      </c>
      <c r="BO1" s="11">
        <f ca="1">VLOOKUP($CO1,$CQ$1:$CS$100,3,FALSE)</f>
        <v>1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6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4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8</v>
      </c>
      <c r="CE1" s="19"/>
      <c r="CF1" s="12"/>
      <c r="CG1" s="60">
        <f ca="1">RAND()</f>
        <v>8.6499004768289645E-2</v>
      </c>
      <c r="CH1" s="61">
        <f ca="1">RANK(CG1,$CG$1:$CG$100,)</f>
        <v>17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0.86461930545389998</v>
      </c>
      <c r="CO1" s="61">
        <f ca="1">RANK(CN1,$CN$1:$CN$100,)</f>
        <v>7</v>
      </c>
      <c r="CP1" s="62"/>
      <c r="CQ1" s="62">
        <v>1</v>
      </c>
      <c r="CR1" s="62">
        <v>2</v>
      </c>
      <c r="CS1" s="62">
        <v>1</v>
      </c>
      <c r="CU1" s="60">
        <f ca="1">RAND()</f>
        <v>0.18314591368800692</v>
      </c>
      <c r="CV1" s="61">
        <f ca="1">RANK(CU1,$CU$1:$CU$100,)</f>
        <v>17</v>
      </c>
      <c r="CW1" s="62"/>
      <c r="CX1" s="62">
        <v>1</v>
      </c>
      <c r="CY1" s="62">
        <v>0</v>
      </c>
      <c r="CZ1" s="62">
        <v>0</v>
      </c>
      <c r="DA1" s="62"/>
      <c r="DB1" s="60">
        <f ca="1">RAND()</f>
        <v>0.89901962349704667</v>
      </c>
      <c r="DC1" s="61">
        <f ca="1">RANK(DB1,$DB$1:$DB$100,)</f>
        <v>5</v>
      </c>
      <c r="DD1" s="62"/>
      <c r="DE1" s="62">
        <v>1</v>
      </c>
      <c r="DF1" s="62">
        <v>0</v>
      </c>
      <c r="DG1" s="62">
        <v>0</v>
      </c>
      <c r="DI1" s="60">
        <f ca="1">RAND()</f>
        <v>0.43750498836954321</v>
      </c>
      <c r="DJ1" s="61">
        <f ca="1">RANK(DI1,$DI$1:$DI$100,)</f>
        <v>21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4454</v>
      </c>
      <c r="AG2" s="1" t="s">
        <v>48</v>
      </c>
      <c r="AH2" s="1">
        <f t="shared" ref="AH2:AH12" ca="1" si="1">BJ2*10000+BO2*1000+BT2*100+BY2*10+CD2</f>
        <v>1457</v>
      </c>
      <c r="AI2" s="1" t="s">
        <v>3</v>
      </c>
      <c r="AJ2" s="1">
        <f t="shared" ref="AJ2:AJ12" ca="1" si="2">AF2-AH2</f>
        <v>2997</v>
      </c>
      <c r="AL2" s="1">
        <f t="shared" ref="AL2:AL12" ca="1" si="3">BI2</f>
        <v>0</v>
      </c>
      <c r="AM2" s="1">
        <f t="shared" ref="AM2:AM12" ca="1" si="4">BN2</f>
        <v>4</v>
      </c>
      <c r="AN2" s="1" t="s">
        <v>16</v>
      </c>
      <c r="AO2" s="1">
        <f t="shared" ref="AO2:AO12" ca="1" si="5">BS2</f>
        <v>4</v>
      </c>
      <c r="AP2" s="1">
        <f t="shared" ref="AP2:AP12" ca="1" si="6">BX2</f>
        <v>5</v>
      </c>
      <c r="AQ2" s="1">
        <f t="shared" ref="AQ2:AQ12" ca="1" si="7">CC2</f>
        <v>4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4</v>
      </c>
      <c r="AW2" s="1">
        <f t="shared" ref="AW2:AW12" ca="1" si="11">BY2</f>
        <v>5</v>
      </c>
      <c r="AX2" s="1">
        <f t="shared" ref="AX2:AX12" ca="1" si="12">CD2</f>
        <v>7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9</v>
      </c>
      <c r="BD2" s="1">
        <f t="shared" ref="BD2:BD12" ca="1" si="16">MOD(ROUNDDOWN(AJ2/10,0),10)</f>
        <v>9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4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4</v>
      </c>
      <c r="BT2" s="10">
        <f t="shared" ref="BT2:BT12" ca="1" si="23">VLOOKUP($CV2,$CX$1:$CZ$100,3,FALSE)</f>
        <v>4</v>
      </c>
      <c r="BU2" s="19"/>
      <c r="BW2" s="1">
        <v>2</v>
      </c>
      <c r="BX2" s="10">
        <f t="shared" ref="BX2:BX12" ca="1" si="24">VLOOKUP($DC2,$DE$1:$DG$100,2,FALSE)</f>
        <v>5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4</v>
      </c>
      <c r="CD2" s="10">
        <f t="shared" ref="CD2:CD12" ca="1" si="27">VLOOKUP($DJ2,$DL$1:$DN$100,3,FALSE)</f>
        <v>7</v>
      </c>
      <c r="CE2" s="19"/>
      <c r="CF2" s="12"/>
      <c r="CG2" s="60">
        <f t="shared" ref="CG2:CG18" ca="1" si="28">RAND()</f>
        <v>0.37859824554300814</v>
      </c>
      <c r="CH2" s="61">
        <f t="shared" ref="CH2:CH18" ca="1" si="29">RANK(CG2,$CG$1:$CG$100,)</f>
        <v>14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0.96088068206809929</v>
      </c>
      <c r="CO2" s="61">
        <f t="shared" ref="CO2:CO36" ca="1" si="31">RANK(CN2,$CN$1:$CN$100,)</f>
        <v>4</v>
      </c>
      <c r="CP2" s="62"/>
      <c r="CQ2" s="62">
        <v>2</v>
      </c>
      <c r="CR2" s="62">
        <v>3</v>
      </c>
      <c r="CS2" s="62">
        <v>1</v>
      </c>
      <c r="CU2" s="60">
        <f t="shared" ref="CU2:CU20" ca="1" si="32">RAND()</f>
        <v>0.21515961104937142</v>
      </c>
      <c r="CV2" s="61">
        <f t="shared" ref="CV2:CV20" ca="1" si="33">RANK(CU2,$CU$1:$CU$100,)</f>
        <v>15</v>
      </c>
      <c r="CW2" s="62"/>
      <c r="CX2" s="62">
        <v>2</v>
      </c>
      <c r="CY2" s="62">
        <v>1</v>
      </c>
      <c r="CZ2" s="62">
        <v>1</v>
      </c>
      <c r="DB2" s="60">
        <f t="shared" ref="DB2:DB20" ca="1" si="34">RAND()</f>
        <v>0.89626401943625911</v>
      </c>
      <c r="DC2" s="61">
        <f t="shared" ref="DC2:DC20" ca="1" si="35">RANK(DB2,$DB$1:$DB$100,)</f>
        <v>6</v>
      </c>
      <c r="DD2" s="62"/>
      <c r="DE2" s="62">
        <v>2</v>
      </c>
      <c r="DF2" s="62">
        <v>1</v>
      </c>
      <c r="DG2" s="62">
        <v>1</v>
      </c>
      <c r="DI2" s="60">
        <f t="shared" ref="DI2:DI37" ca="1" si="36">RAND()</f>
        <v>0.37949599558516733</v>
      </c>
      <c r="DJ2" s="61">
        <f t="shared" ref="DJ2:DJ37" ca="1" si="37">RANK(DI2,$DI$1:$DI$100,)</f>
        <v>25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8591</v>
      </c>
      <c r="AG3" s="1" t="s">
        <v>48</v>
      </c>
      <c r="AH3" s="1">
        <f t="shared" ca="1" si="1"/>
        <v>1595</v>
      </c>
      <c r="AI3" s="1" t="s">
        <v>2</v>
      </c>
      <c r="AJ3" s="1">
        <f t="shared" ca="1" si="2"/>
        <v>6996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5</v>
      </c>
      <c r="AP3" s="1">
        <f t="shared" ca="1" si="6"/>
        <v>9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1</v>
      </c>
      <c r="AU3" s="1" t="s">
        <v>17</v>
      </c>
      <c r="AV3" s="1">
        <f t="shared" ca="1" si="10"/>
        <v>5</v>
      </c>
      <c r="AW3" s="1">
        <f t="shared" ca="1" si="11"/>
        <v>9</v>
      </c>
      <c r="AX3" s="1">
        <f t="shared" ca="1" si="12"/>
        <v>5</v>
      </c>
      <c r="AY3" s="1" t="s">
        <v>2</v>
      </c>
      <c r="AZ3" s="1">
        <f t="shared" ca="1" si="13"/>
        <v>0</v>
      </c>
      <c r="BA3" s="1">
        <f t="shared" ca="1" si="14"/>
        <v>6</v>
      </c>
      <c r="BB3" s="1" t="s">
        <v>17</v>
      </c>
      <c r="BC3" s="1">
        <f t="shared" ca="1" si="15"/>
        <v>9</v>
      </c>
      <c r="BD3" s="1">
        <f t="shared" ca="1" si="16"/>
        <v>9</v>
      </c>
      <c r="BE3" s="1">
        <f t="shared" ca="1" si="17"/>
        <v>6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1</v>
      </c>
      <c r="BP3" s="12"/>
      <c r="BR3" s="1">
        <v>3</v>
      </c>
      <c r="BS3" s="10">
        <f t="shared" ca="1" si="22"/>
        <v>5</v>
      </c>
      <c r="BT3" s="10">
        <f t="shared" ca="1" si="23"/>
        <v>5</v>
      </c>
      <c r="BU3" s="19"/>
      <c r="BW3" s="1">
        <v>3</v>
      </c>
      <c r="BX3" s="10">
        <f t="shared" ca="1" si="24"/>
        <v>9</v>
      </c>
      <c r="BY3" s="10">
        <f t="shared" ca="1" si="25"/>
        <v>9</v>
      </c>
      <c r="BZ3" s="19"/>
      <c r="CB3" s="1">
        <v>3</v>
      </c>
      <c r="CC3" s="10">
        <f t="shared" ca="1" si="26"/>
        <v>1</v>
      </c>
      <c r="CD3" s="10">
        <f t="shared" ca="1" si="27"/>
        <v>5</v>
      </c>
      <c r="CE3" s="19"/>
      <c r="CF3" s="12"/>
      <c r="CG3" s="60">
        <f t="shared" ca="1" si="28"/>
        <v>0.21185486649111684</v>
      </c>
      <c r="CH3" s="61">
        <f t="shared" ca="1" si="29"/>
        <v>15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0.36428740028756978</v>
      </c>
      <c r="CO3" s="61">
        <f t="shared" ca="1" si="31"/>
        <v>22</v>
      </c>
      <c r="CP3" s="62"/>
      <c r="CQ3" s="62">
        <v>3</v>
      </c>
      <c r="CR3" s="62">
        <v>3</v>
      </c>
      <c r="CS3" s="62">
        <v>2</v>
      </c>
      <c r="CU3" s="60">
        <f t="shared" ca="1" si="32"/>
        <v>0.19787878753951083</v>
      </c>
      <c r="CV3" s="61">
        <f t="shared" ca="1" si="33"/>
        <v>16</v>
      </c>
      <c r="CW3" s="62"/>
      <c r="CX3" s="62">
        <v>3</v>
      </c>
      <c r="CY3" s="62">
        <v>2</v>
      </c>
      <c r="CZ3" s="62">
        <v>2</v>
      </c>
      <c r="DB3" s="60">
        <f t="shared" ca="1" si="34"/>
        <v>0.78884174113932681</v>
      </c>
      <c r="DC3" s="61">
        <f t="shared" ca="1" si="35"/>
        <v>10</v>
      </c>
      <c r="DD3" s="62"/>
      <c r="DE3" s="62">
        <v>3</v>
      </c>
      <c r="DF3" s="62">
        <v>2</v>
      </c>
      <c r="DG3" s="62">
        <v>2</v>
      </c>
      <c r="DI3" s="60">
        <f t="shared" ca="1" si="36"/>
        <v>0.92011086052490043</v>
      </c>
      <c r="DJ3" s="61">
        <f t="shared" ca="1" si="37"/>
        <v>4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6104</v>
      </c>
      <c r="AG4" s="1" t="s">
        <v>48</v>
      </c>
      <c r="AH4" s="1">
        <f t="shared" ca="1" si="1"/>
        <v>3105</v>
      </c>
      <c r="AI4" s="1" t="s">
        <v>2</v>
      </c>
      <c r="AJ4" s="1">
        <f t="shared" ca="1" si="2"/>
        <v>2999</v>
      </c>
      <c r="AL4" s="1">
        <f t="shared" ca="1" si="3"/>
        <v>0</v>
      </c>
      <c r="AM4" s="1">
        <f t="shared" ca="1" si="4"/>
        <v>6</v>
      </c>
      <c r="AN4" s="1" t="s">
        <v>17</v>
      </c>
      <c r="AO4" s="1">
        <f t="shared" ca="1" si="5"/>
        <v>1</v>
      </c>
      <c r="AP4" s="1">
        <f t="shared" ca="1" si="6"/>
        <v>0</v>
      </c>
      <c r="AQ4" s="1">
        <f t="shared" ca="1" si="7"/>
        <v>4</v>
      </c>
      <c r="AR4" s="1" t="s">
        <v>1</v>
      </c>
      <c r="AS4" s="1">
        <f t="shared" ca="1" si="8"/>
        <v>0</v>
      </c>
      <c r="AT4" s="1">
        <f t="shared" ca="1" si="9"/>
        <v>3</v>
      </c>
      <c r="AU4" s="1" t="s">
        <v>17</v>
      </c>
      <c r="AV4" s="1">
        <f t="shared" ca="1" si="10"/>
        <v>1</v>
      </c>
      <c r="AW4" s="1">
        <f t="shared" ca="1" si="11"/>
        <v>0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2</v>
      </c>
      <c r="BB4" s="1" t="s">
        <v>17</v>
      </c>
      <c r="BC4" s="1">
        <f t="shared" ca="1" si="15"/>
        <v>9</v>
      </c>
      <c r="BD4" s="1">
        <f t="shared" ca="1" si="16"/>
        <v>9</v>
      </c>
      <c r="BE4" s="1">
        <f t="shared" ca="1" si="17"/>
        <v>9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3</v>
      </c>
      <c r="BP4" s="12"/>
      <c r="BR4" s="1">
        <v>4</v>
      </c>
      <c r="BS4" s="10">
        <f t="shared" ca="1" si="22"/>
        <v>1</v>
      </c>
      <c r="BT4" s="10">
        <f t="shared" ca="1" si="23"/>
        <v>1</v>
      </c>
      <c r="BU4" s="19"/>
      <c r="BW4" s="1">
        <v>4</v>
      </c>
      <c r="BX4" s="10">
        <f t="shared" ca="1" si="24"/>
        <v>0</v>
      </c>
      <c r="BY4" s="10">
        <f t="shared" ca="1" si="25"/>
        <v>0</v>
      </c>
      <c r="BZ4" s="19"/>
      <c r="CB4" s="1">
        <v>4</v>
      </c>
      <c r="CC4" s="10">
        <f t="shared" ca="1" si="26"/>
        <v>4</v>
      </c>
      <c r="CD4" s="10">
        <f t="shared" ca="1" si="27"/>
        <v>5</v>
      </c>
      <c r="CE4" s="19"/>
      <c r="CF4" s="12"/>
      <c r="CG4" s="60">
        <f t="shared" ca="1" si="28"/>
        <v>0.72552754936380148</v>
      </c>
      <c r="CH4" s="61">
        <f t="shared" ca="1" si="29"/>
        <v>8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0.65991443479919953</v>
      </c>
      <c r="CO4" s="61">
        <f t="shared" ca="1" si="31"/>
        <v>13</v>
      </c>
      <c r="CP4" s="62"/>
      <c r="CQ4" s="62">
        <v>4</v>
      </c>
      <c r="CR4" s="62">
        <v>4</v>
      </c>
      <c r="CS4" s="62">
        <v>1</v>
      </c>
      <c r="CU4" s="60">
        <f t="shared" ca="1" si="32"/>
        <v>0.31592008158751772</v>
      </c>
      <c r="CV4" s="61">
        <f t="shared" ca="1" si="33"/>
        <v>12</v>
      </c>
      <c r="CW4" s="62"/>
      <c r="CX4" s="62">
        <v>4</v>
      </c>
      <c r="CY4" s="62">
        <v>3</v>
      </c>
      <c r="CZ4" s="62">
        <v>3</v>
      </c>
      <c r="DB4" s="60">
        <f t="shared" ca="1" si="34"/>
        <v>0.96704363244018121</v>
      </c>
      <c r="DC4" s="61">
        <f t="shared" ca="1" si="35"/>
        <v>1</v>
      </c>
      <c r="DD4" s="62"/>
      <c r="DE4" s="62">
        <v>4</v>
      </c>
      <c r="DF4" s="62">
        <v>3</v>
      </c>
      <c r="DG4" s="62">
        <v>3</v>
      </c>
      <c r="DI4" s="60">
        <f t="shared" ca="1" si="36"/>
        <v>0.40385496658681075</v>
      </c>
      <c r="DJ4" s="61">
        <f t="shared" ca="1" si="37"/>
        <v>23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7" t="str">
        <f ca="1">$AF1/1000&amp;$AG1&amp;$AH1/1000&amp;$AI1</f>
        <v>5.643－1.648＝</v>
      </c>
      <c r="C5" s="78"/>
      <c r="D5" s="78"/>
      <c r="E5" s="78"/>
      <c r="F5" s="78"/>
      <c r="G5" s="78"/>
      <c r="H5" s="79">
        <f ca="1">$AJ1/1000</f>
        <v>3.9950000000000001</v>
      </c>
      <c r="I5" s="79"/>
      <c r="J5" s="80"/>
      <c r="K5" s="24"/>
      <c r="L5" s="8"/>
      <c r="M5" s="77" t="str">
        <f ca="1">$AF2/1000&amp;$AG2&amp;$AH2/1000&amp;$AI2</f>
        <v>4.454－1.457＝</v>
      </c>
      <c r="N5" s="78"/>
      <c r="O5" s="78"/>
      <c r="P5" s="78"/>
      <c r="Q5" s="78"/>
      <c r="R5" s="78"/>
      <c r="S5" s="79">
        <f ca="1">$AJ2/1000</f>
        <v>2.9969999999999999</v>
      </c>
      <c r="T5" s="79"/>
      <c r="U5" s="80"/>
      <c r="V5" s="25"/>
      <c r="AE5" s="2" t="s">
        <v>20</v>
      </c>
      <c r="AF5" s="1">
        <f t="shared" ca="1" si="0"/>
        <v>5017</v>
      </c>
      <c r="AG5" s="1" t="s">
        <v>48</v>
      </c>
      <c r="AH5" s="1">
        <f t="shared" ca="1" si="1"/>
        <v>3018</v>
      </c>
      <c r="AI5" s="1" t="s">
        <v>2</v>
      </c>
      <c r="AJ5" s="1">
        <f t="shared" ca="1" si="2"/>
        <v>1999</v>
      </c>
      <c r="AL5" s="1">
        <f t="shared" ca="1" si="3"/>
        <v>0</v>
      </c>
      <c r="AM5" s="1">
        <f t="shared" ca="1" si="4"/>
        <v>5</v>
      </c>
      <c r="AN5" s="1" t="s">
        <v>17</v>
      </c>
      <c r="AO5" s="1">
        <f t="shared" ca="1" si="5"/>
        <v>0</v>
      </c>
      <c r="AP5" s="1">
        <f t="shared" ca="1" si="6"/>
        <v>1</v>
      </c>
      <c r="AQ5" s="1">
        <f t="shared" ca="1" si="7"/>
        <v>7</v>
      </c>
      <c r="AR5" s="1" t="s">
        <v>1</v>
      </c>
      <c r="AS5" s="1">
        <f t="shared" ca="1" si="8"/>
        <v>0</v>
      </c>
      <c r="AT5" s="1">
        <f t="shared" ca="1" si="9"/>
        <v>3</v>
      </c>
      <c r="AU5" s="1" t="s">
        <v>17</v>
      </c>
      <c r="AV5" s="1">
        <f t="shared" ca="1" si="10"/>
        <v>0</v>
      </c>
      <c r="AW5" s="1">
        <f t="shared" ca="1" si="11"/>
        <v>1</v>
      </c>
      <c r="AX5" s="1">
        <f t="shared" ca="1" si="12"/>
        <v>8</v>
      </c>
      <c r="AY5" s="1" t="s">
        <v>2</v>
      </c>
      <c r="AZ5" s="1">
        <f t="shared" ca="1" si="13"/>
        <v>0</v>
      </c>
      <c r="BA5" s="1">
        <f t="shared" ca="1" si="14"/>
        <v>1</v>
      </c>
      <c r="BB5" s="1" t="s">
        <v>17</v>
      </c>
      <c r="BC5" s="1">
        <f t="shared" ca="1" si="15"/>
        <v>9</v>
      </c>
      <c r="BD5" s="1">
        <f t="shared" ca="1" si="16"/>
        <v>9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5</v>
      </c>
      <c r="BO5" s="11">
        <f t="shared" ca="1" si="21"/>
        <v>3</v>
      </c>
      <c r="BP5" s="12"/>
      <c r="BR5" s="1">
        <v>5</v>
      </c>
      <c r="BS5" s="10">
        <f t="shared" ca="1" si="22"/>
        <v>0</v>
      </c>
      <c r="BT5" s="10">
        <f t="shared" ca="1" si="23"/>
        <v>0</v>
      </c>
      <c r="BU5" s="19"/>
      <c r="BW5" s="1">
        <v>5</v>
      </c>
      <c r="BX5" s="10">
        <f t="shared" ca="1" si="24"/>
        <v>1</v>
      </c>
      <c r="BY5" s="10">
        <f t="shared" ca="1" si="25"/>
        <v>1</v>
      </c>
      <c r="BZ5" s="19"/>
      <c r="CB5" s="1">
        <v>5</v>
      </c>
      <c r="CC5" s="10">
        <f t="shared" ca="1" si="26"/>
        <v>7</v>
      </c>
      <c r="CD5" s="10">
        <f t="shared" ca="1" si="27"/>
        <v>8</v>
      </c>
      <c r="CE5" s="19"/>
      <c r="CF5" s="12"/>
      <c r="CG5" s="60">
        <f t="shared" ca="1" si="28"/>
        <v>0.21010581261028827</v>
      </c>
      <c r="CH5" s="61">
        <f t="shared" ca="1" si="29"/>
        <v>16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0.80431178219080557</v>
      </c>
      <c r="CO5" s="61">
        <f t="shared" ca="1" si="31"/>
        <v>9</v>
      </c>
      <c r="CP5" s="62"/>
      <c r="CQ5" s="62">
        <v>5</v>
      </c>
      <c r="CR5" s="62">
        <v>4</v>
      </c>
      <c r="CS5" s="62">
        <v>2</v>
      </c>
      <c r="CU5" s="60">
        <f t="shared" ca="1" si="32"/>
        <v>0.93092586634008512</v>
      </c>
      <c r="CV5" s="61">
        <f t="shared" ca="1" si="33"/>
        <v>1</v>
      </c>
      <c r="CW5" s="62"/>
      <c r="CX5" s="62">
        <v>5</v>
      </c>
      <c r="CY5" s="62">
        <v>4</v>
      </c>
      <c r="CZ5" s="62">
        <v>4</v>
      </c>
      <c r="DB5" s="60">
        <f t="shared" ca="1" si="34"/>
        <v>0.93209655510280676</v>
      </c>
      <c r="DC5" s="61">
        <f t="shared" ca="1" si="35"/>
        <v>2</v>
      </c>
      <c r="DD5" s="62"/>
      <c r="DE5" s="62">
        <v>5</v>
      </c>
      <c r="DF5" s="62">
        <v>4</v>
      </c>
      <c r="DG5" s="62">
        <v>4</v>
      </c>
      <c r="DI5" s="60">
        <f t="shared" ca="1" si="36"/>
        <v>3.9250592324450384E-2</v>
      </c>
      <c r="DJ5" s="61">
        <f t="shared" ca="1" si="37"/>
        <v>35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8823</v>
      </c>
      <c r="AG6" s="1" t="s">
        <v>48</v>
      </c>
      <c r="AH6" s="1">
        <f t="shared" ca="1" si="1"/>
        <v>7826</v>
      </c>
      <c r="AI6" s="1" t="s">
        <v>2</v>
      </c>
      <c r="AJ6" s="1">
        <f t="shared" ca="1" si="2"/>
        <v>997</v>
      </c>
      <c r="AL6" s="1">
        <f t="shared" ca="1" si="3"/>
        <v>0</v>
      </c>
      <c r="AM6" s="1">
        <f t="shared" ca="1" si="4"/>
        <v>8</v>
      </c>
      <c r="AN6" s="1" t="s">
        <v>17</v>
      </c>
      <c r="AO6" s="1">
        <f t="shared" ca="1" si="5"/>
        <v>8</v>
      </c>
      <c r="AP6" s="1">
        <f t="shared" ca="1" si="6"/>
        <v>2</v>
      </c>
      <c r="AQ6" s="1">
        <f t="shared" ca="1" si="7"/>
        <v>3</v>
      </c>
      <c r="AR6" s="1" t="s">
        <v>1</v>
      </c>
      <c r="AS6" s="1">
        <f t="shared" ca="1" si="8"/>
        <v>0</v>
      </c>
      <c r="AT6" s="1">
        <f t="shared" ca="1" si="9"/>
        <v>7</v>
      </c>
      <c r="AU6" s="1" t="s">
        <v>17</v>
      </c>
      <c r="AV6" s="1">
        <f t="shared" ca="1" si="10"/>
        <v>8</v>
      </c>
      <c r="AW6" s="1">
        <f t="shared" ca="1" si="11"/>
        <v>2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0</v>
      </c>
      <c r="BB6" s="1" t="s">
        <v>17</v>
      </c>
      <c r="BC6" s="1">
        <f t="shared" ca="1" si="15"/>
        <v>9</v>
      </c>
      <c r="BD6" s="1">
        <f t="shared" ca="1" si="16"/>
        <v>9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8</v>
      </c>
      <c r="BO6" s="11">
        <f t="shared" ca="1" si="21"/>
        <v>7</v>
      </c>
      <c r="BP6" s="12"/>
      <c r="BR6" s="1">
        <v>6</v>
      </c>
      <c r="BS6" s="10">
        <f t="shared" ca="1" si="22"/>
        <v>8</v>
      </c>
      <c r="BT6" s="10">
        <f t="shared" ca="1" si="23"/>
        <v>8</v>
      </c>
      <c r="BU6" s="19"/>
      <c r="BW6" s="1">
        <v>6</v>
      </c>
      <c r="BX6" s="10">
        <f t="shared" ca="1" si="24"/>
        <v>2</v>
      </c>
      <c r="BY6" s="10">
        <f t="shared" ca="1" si="25"/>
        <v>2</v>
      </c>
      <c r="BZ6" s="19"/>
      <c r="CB6" s="1">
        <v>6</v>
      </c>
      <c r="CC6" s="10">
        <f t="shared" ca="1" si="26"/>
        <v>3</v>
      </c>
      <c r="CD6" s="10">
        <f t="shared" ca="1" si="27"/>
        <v>6</v>
      </c>
      <c r="CE6" s="19"/>
      <c r="CF6" s="12"/>
      <c r="CG6" s="60">
        <f t="shared" ca="1" si="28"/>
        <v>0.96512015013728103</v>
      </c>
      <c r="CH6" s="61">
        <f t="shared" ca="1" si="29"/>
        <v>1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0.19638161327950554</v>
      </c>
      <c r="CO6" s="61">
        <f t="shared" ca="1" si="31"/>
        <v>28</v>
      </c>
      <c r="CP6" s="62"/>
      <c r="CQ6" s="62">
        <v>6</v>
      </c>
      <c r="CR6" s="62">
        <v>4</v>
      </c>
      <c r="CS6" s="62">
        <v>3</v>
      </c>
      <c r="CU6" s="60">
        <f t="shared" ca="1" si="32"/>
        <v>0.49541603578403492</v>
      </c>
      <c r="CV6" s="61">
        <f t="shared" ca="1" si="33"/>
        <v>9</v>
      </c>
      <c r="CW6" s="62"/>
      <c r="CX6" s="62">
        <v>6</v>
      </c>
      <c r="CY6" s="62">
        <v>5</v>
      </c>
      <c r="CZ6" s="62">
        <v>5</v>
      </c>
      <c r="DB6" s="60">
        <f t="shared" ca="1" si="34"/>
        <v>0.9304901596912305</v>
      </c>
      <c r="DC6" s="61">
        <f t="shared" ca="1" si="35"/>
        <v>3</v>
      </c>
      <c r="DD6" s="62"/>
      <c r="DE6" s="62">
        <v>6</v>
      </c>
      <c r="DF6" s="62">
        <v>5</v>
      </c>
      <c r="DG6" s="62">
        <v>5</v>
      </c>
      <c r="DI6" s="60">
        <f t="shared" ca="1" si="36"/>
        <v>0.53708407987799012</v>
      </c>
      <c r="DJ6" s="61">
        <f t="shared" ca="1" si="37"/>
        <v>19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5</v>
      </c>
      <c r="F7" s="43" t="str">
        <f ca="1">IF(AND(G7=0,H7=0,I7=0),"",".")</f>
        <v>.</v>
      </c>
      <c r="G7" s="43">
        <f ca="1">$BS1</f>
        <v>6</v>
      </c>
      <c r="H7" s="43">
        <f ca="1">$BX1</f>
        <v>4</v>
      </c>
      <c r="I7" s="43">
        <f ca="1">$CC1</f>
        <v>3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4</v>
      </c>
      <c r="Q7" s="43" t="str">
        <f ca="1">IF(AND(R7=0,S7=0,T7=0),"",".")</f>
        <v>.</v>
      </c>
      <c r="R7" s="43">
        <f ca="1">$BS2</f>
        <v>4</v>
      </c>
      <c r="S7" s="43">
        <f ca="1">$BX2</f>
        <v>5</v>
      </c>
      <c r="T7" s="43">
        <f ca="1">$CC2</f>
        <v>4</v>
      </c>
      <c r="U7" s="35"/>
      <c r="V7" s="36"/>
      <c r="AE7" s="2" t="s">
        <v>22</v>
      </c>
      <c r="AF7" s="1">
        <f t="shared" ca="1" si="0"/>
        <v>9677</v>
      </c>
      <c r="AG7" s="1" t="s">
        <v>48</v>
      </c>
      <c r="AH7" s="1">
        <f t="shared" ca="1" si="1"/>
        <v>2679</v>
      </c>
      <c r="AI7" s="1" t="s">
        <v>2</v>
      </c>
      <c r="AJ7" s="1">
        <f t="shared" ca="1" si="2"/>
        <v>6998</v>
      </c>
      <c r="AL7" s="1">
        <f t="shared" ca="1" si="3"/>
        <v>0</v>
      </c>
      <c r="AM7" s="1">
        <f t="shared" ca="1" si="4"/>
        <v>9</v>
      </c>
      <c r="AN7" s="1" t="s">
        <v>17</v>
      </c>
      <c r="AO7" s="1">
        <f t="shared" ca="1" si="5"/>
        <v>6</v>
      </c>
      <c r="AP7" s="1">
        <f t="shared" ca="1" si="6"/>
        <v>7</v>
      </c>
      <c r="AQ7" s="1">
        <f t="shared" ca="1" si="7"/>
        <v>7</v>
      </c>
      <c r="AR7" s="1" t="s">
        <v>1</v>
      </c>
      <c r="AS7" s="1">
        <f t="shared" ca="1" si="8"/>
        <v>0</v>
      </c>
      <c r="AT7" s="1">
        <f t="shared" ca="1" si="9"/>
        <v>2</v>
      </c>
      <c r="AU7" s="1" t="s">
        <v>17</v>
      </c>
      <c r="AV7" s="1">
        <f t="shared" ca="1" si="10"/>
        <v>6</v>
      </c>
      <c r="AW7" s="1">
        <f t="shared" ca="1" si="11"/>
        <v>7</v>
      </c>
      <c r="AX7" s="1">
        <f t="shared" ca="1" si="12"/>
        <v>9</v>
      </c>
      <c r="AY7" s="1" t="s">
        <v>2</v>
      </c>
      <c r="AZ7" s="1">
        <f t="shared" ca="1" si="13"/>
        <v>0</v>
      </c>
      <c r="BA7" s="1">
        <f t="shared" ca="1" si="14"/>
        <v>6</v>
      </c>
      <c r="BB7" s="1" t="s">
        <v>17</v>
      </c>
      <c r="BC7" s="1">
        <f t="shared" ca="1" si="15"/>
        <v>9</v>
      </c>
      <c r="BD7" s="1">
        <f t="shared" ca="1" si="16"/>
        <v>9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9</v>
      </c>
      <c r="BO7" s="11">
        <f t="shared" ca="1" si="21"/>
        <v>2</v>
      </c>
      <c r="BP7" s="12"/>
      <c r="BR7" s="1">
        <v>7</v>
      </c>
      <c r="BS7" s="10">
        <f t="shared" ca="1" si="22"/>
        <v>6</v>
      </c>
      <c r="BT7" s="10">
        <f t="shared" ca="1" si="23"/>
        <v>6</v>
      </c>
      <c r="BU7" s="19"/>
      <c r="BW7" s="1">
        <v>7</v>
      </c>
      <c r="BX7" s="10">
        <f t="shared" ca="1" si="24"/>
        <v>7</v>
      </c>
      <c r="BY7" s="10">
        <f t="shared" ca="1" si="25"/>
        <v>7</v>
      </c>
      <c r="BZ7" s="19"/>
      <c r="CB7" s="1">
        <v>7</v>
      </c>
      <c r="CC7" s="10">
        <f t="shared" ca="1" si="26"/>
        <v>7</v>
      </c>
      <c r="CD7" s="10">
        <f t="shared" ca="1" si="27"/>
        <v>9</v>
      </c>
      <c r="CE7" s="19"/>
      <c r="CF7" s="12"/>
      <c r="CG7" s="60">
        <f t="shared" ca="1" si="28"/>
        <v>0.63624444794115909</v>
      </c>
      <c r="CH7" s="61">
        <f t="shared" ca="1" si="29"/>
        <v>11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0.17314345236086548</v>
      </c>
      <c r="CO7" s="61">
        <f t="shared" ca="1" si="31"/>
        <v>30</v>
      </c>
      <c r="CP7" s="62"/>
      <c r="CQ7" s="62">
        <v>7</v>
      </c>
      <c r="CR7" s="62">
        <v>5</v>
      </c>
      <c r="CS7" s="62">
        <v>1</v>
      </c>
      <c r="CU7" s="60">
        <f t="shared" ca="1" si="32"/>
        <v>0.71182646722012344</v>
      </c>
      <c r="CV7" s="61">
        <f t="shared" ca="1" si="33"/>
        <v>7</v>
      </c>
      <c r="CW7" s="62"/>
      <c r="CX7" s="62">
        <v>7</v>
      </c>
      <c r="CY7" s="62">
        <v>6</v>
      </c>
      <c r="CZ7" s="62">
        <v>6</v>
      </c>
      <c r="DB7" s="60">
        <f t="shared" ca="1" si="34"/>
        <v>0.83593020202682999</v>
      </c>
      <c r="DC7" s="61">
        <f t="shared" ca="1" si="35"/>
        <v>8</v>
      </c>
      <c r="DD7" s="62"/>
      <c r="DE7" s="62">
        <v>7</v>
      </c>
      <c r="DF7" s="62">
        <v>6</v>
      </c>
      <c r="DG7" s="62">
        <v>6</v>
      </c>
      <c r="DI7" s="60">
        <f t="shared" ca="1" si="36"/>
        <v>2.8373214836810767E-2</v>
      </c>
      <c r="DJ7" s="61">
        <f t="shared" ca="1" si="37"/>
        <v>36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1</v>
      </c>
      <c r="F8" s="43" t="str">
        <f ca="1">IF(AND(G8=0,H8=0,I8=0),"",".")</f>
        <v>.</v>
      </c>
      <c r="G8" s="43">
        <f ca="1">$BT1</f>
        <v>6</v>
      </c>
      <c r="H8" s="43">
        <f ca="1">$BY1</f>
        <v>4</v>
      </c>
      <c r="I8" s="43">
        <f ca="1">$CD1</f>
        <v>8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1</v>
      </c>
      <c r="Q8" s="43" t="str">
        <f ca="1">IF(AND(R8=0,S8=0,T8=0),"",".")</f>
        <v>.</v>
      </c>
      <c r="R8" s="43">
        <f ca="1">$BT2</f>
        <v>4</v>
      </c>
      <c r="S8" s="43">
        <f ca="1">$BY2</f>
        <v>5</v>
      </c>
      <c r="T8" s="43">
        <f ca="1">$CD2</f>
        <v>7</v>
      </c>
      <c r="U8" s="35"/>
      <c r="V8" s="36"/>
      <c r="AE8" s="2" t="s">
        <v>23</v>
      </c>
      <c r="AF8" s="1">
        <f t="shared" ca="1" si="0"/>
        <v>6136</v>
      </c>
      <c r="AG8" s="1" t="s">
        <v>48</v>
      </c>
      <c r="AH8" s="1">
        <f t="shared" ca="1" si="1"/>
        <v>5139</v>
      </c>
      <c r="AI8" s="1" t="s">
        <v>2</v>
      </c>
      <c r="AJ8" s="1">
        <f t="shared" ca="1" si="2"/>
        <v>997</v>
      </c>
      <c r="AL8" s="1">
        <f t="shared" ca="1" si="3"/>
        <v>0</v>
      </c>
      <c r="AM8" s="1">
        <f t="shared" ca="1" si="4"/>
        <v>6</v>
      </c>
      <c r="AN8" s="1" t="s">
        <v>17</v>
      </c>
      <c r="AO8" s="1">
        <f t="shared" ca="1" si="5"/>
        <v>1</v>
      </c>
      <c r="AP8" s="1">
        <f t="shared" ca="1" si="6"/>
        <v>3</v>
      </c>
      <c r="AQ8" s="1">
        <f t="shared" ca="1" si="7"/>
        <v>6</v>
      </c>
      <c r="AR8" s="1" t="s">
        <v>1</v>
      </c>
      <c r="AS8" s="1">
        <f t="shared" ca="1" si="8"/>
        <v>0</v>
      </c>
      <c r="AT8" s="1">
        <f t="shared" ca="1" si="9"/>
        <v>5</v>
      </c>
      <c r="AU8" s="1" t="s">
        <v>17</v>
      </c>
      <c r="AV8" s="1">
        <f t="shared" ca="1" si="10"/>
        <v>1</v>
      </c>
      <c r="AW8" s="1">
        <f t="shared" ca="1" si="11"/>
        <v>3</v>
      </c>
      <c r="AX8" s="1">
        <f t="shared" ca="1" si="12"/>
        <v>9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9</v>
      </c>
      <c r="BD8" s="1">
        <f t="shared" ca="1" si="16"/>
        <v>9</v>
      </c>
      <c r="BE8" s="1">
        <f t="shared" ca="1" si="17"/>
        <v>7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6</v>
      </c>
      <c r="BO8" s="11">
        <f t="shared" ca="1" si="21"/>
        <v>5</v>
      </c>
      <c r="BP8" s="12"/>
      <c r="BR8" s="1">
        <v>8</v>
      </c>
      <c r="BS8" s="10">
        <f t="shared" ca="1" si="22"/>
        <v>1</v>
      </c>
      <c r="BT8" s="10">
        <f t="shared" ca="1" si="23"/>
        <v>1</v>
      </c>
      <c r="BU8" s="19"/>
      <c r="BW8" s="1">
        <v>8</v>
      </c>
      <c r="BX8" s="10">
        <f t="shared" ca="1" si="24"/>
        <v>3</v>
      </c>
      <c r="BY8" s="10">
        <f t="shared" ca="1" si="25"/>
        <v>3</v>
      </c>
      <c r="BZ8" s="19"/>
      <c r="CB8" s="1">
        <v>8</v>
      </c>
      <c r="CC8" s="10">
        <f t="shared" ca="1" si="26"/>
        <v>6</v>
      </c>
      <c r="CD8" s="10">
        <f t="shared" ca="1" si="27"/>
        <v>9</v>
      </c>
      <c r="CE8" s="19"/>
      <c r="CF8" s="12"/>
      <c r="CG8" s="60">
        <f t="shared" ca="1" si="28"/>
        <v>5.9181759610226647E-2</v>
      </c>
      <c r="CH8" s="61">
        <f t="shared" ca="1" si="29"/>
        <v>18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0.61489738223370038</v>
      </c>
      <c r="CO8" s="61">
        <f t="shared" ca="1" si="31"/>
        <v>15</v>
      </c>
      <c r="CP8" s="62"/>
      <c r="CQ8" s="62">
        <v>8</v>
      </c>
      <c r="CR8" s="62">
        <v>5</v>
      </c>
      <c r="CS8" s="62">
        <v>2</v>
      </c>
      <c r="CU8" s="60">
        <f t="shared" ca="1" si="32"/>
        <v>0.91738516227477962</v>
      </c>
      <c r="CV8" s="61">
        <f t="shared" ca="1" si="33"/>
        <v>2</v>
      </c>
      <c r="CW8" s="62"/>
      <c r="CX8" s="62">
        <v>8</v>
      </c>
      <c r="CY8" s="62">
        <v>7</v>
      </c>
      <c r="CZ8" s="62">
        <v>7</v>
      </c>
      <c r="DB8" s="60">
        <f t="shared" ca="1" si="34"/>
        <v>0.9245942828984548</v>
      </c>
      <c r="DC8" s="61">
        <f t="shared" ca="1" si="35"/>
        <v>4</v>
      </c>
      <c r="DD8" s="62"/>
      <c r="DE8" s="62">
        <v>8</v>
      </c>
      <c r="DF8" s="62">
        <v>7</v>
      </c>
      <c r="DG8" s="62">
        <v>7</v>
      </c>
      <c r="DI8" s="60">
        <f t="shared" ca="1" si="36"/>
        <v>5.6733436130801729E-2</v>
      </c>
      <c r="DJ8" s="61">
        <f t="shared" ca="1" si="37"/>
        <v>34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3</v>
      </c>
      <c r="F9" s="43" t="str">
        <f>$BB1</f>
        <v>.</v>
      </c>
      <c r="G9" s="43">
        <f ca="1">$BC1</f>
        <v>9</v>
      </c>
      <c r="H9" s="43">
        <f ca="1">$BD1</f>
        <v>9</v>
      </c>
      <c r="I9" s="43">
        <f ca="1">$BE1</f>
        <v>5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2</v>
      </c>
      <c r="Q9" s="43" t="str">
        <f>$BB2</f>
        <v>.</v>
      </c>
      <c r="R9" s="43">
        <f ca="1">$BC2</f>
        <v>9</v>
      </c>
      <c r="S9" s="43">
        <f ca="1">$BD2</f>
        <v>9</v>
      </c>
      <c r="T9" s="43">
        <f ca="1">$BE2</f>
        <v>7</v>
      </c>
      <c r="U9" s="43"/>
      <c r="V9" s="36"/>
      <c r="AE9" s="2" t="s">
        <v>24</v>
      </c>
      <c r="AF9" s="1">
        <f t="shared" ca="1" si="0"/>
        <v>7805</v>
      </c>
      <c r="AG9" s="1" t="s">
        <v>48</v>
      </c>
      <c r="AH9" s="1">
        <f t="shared" ca="1" si="1"/>
        <v>5808</v>
      </c>
      <c r="AI9" s="1" t="s">
        <v>2</v>
      </c>
      <c r="AJ9" s="1">
        <f t="shared" ca="1" si="2"/>
        <v>1997</v>
      </c>
      <c r="AL9" s="1">
        <f t="shared" ca="1" si="3"/>
        <v>0</v>
      </c>
      <c r="AM9" s="1">
        <f t="shared" ca="1" si="4"/>
        <v>7</v>
      </c>
      <c r="AN9" s="1" t="s">
        <v>17</v>
      </c>
      <c r="AO9" s="1">
        <f t="shared" ca="1" si="5"/>
        <v>8</v>
      </c>
      <c r="AP9" s="1">
        <f t="shared" ca="1" si="6"/>
        <v>0</v>
      </c>
      <c r="AQ9" s="1">
        <f t="shared" ca="1" si="7"/>
        <v>5</v>
      </c>
      <c r="AR9" s="1" t="s">
        <v>1</v>
      </c>
      <c r="AS9" s="1">
        <f t="shared" ca="1" si="8"/>
        <v>0</v>
      </c>
      <c r="AT9" s="1">
        <f t="shared" ca="1" si="9"/>
        <v>5</v>
      </c>
      <c r="AU9" s="1" t="s">
        <v>17</v>
      </c>
      <c r="AV9" s="1">
        <f t="shared" ca="1" si="10"/>
        <v>8</v>
      </c>
      <c r="AW9" s="1">
        <f t="shared" ca="1" si="11"/>
        <v>0</v>
      </c>
      <c r="AX9" s="1">
        <f t="shared" ca="1" si="12"/>
        <v>8</v>
      </c>
      <c r="AY9" s="1" t="s">
        <v>2</v>
      </c>
      <c r="AZ9" s="1">
        <f t="shared" ca="1" si="13"/>
        <v>0</v>
      </c>
      <c r="BA9" s="1">
        <f t="shared" ca="1" si="14"/>
        <v>1</v>
      </c>
      <c r="BB9" s="1" t="s">
        <v>17</v>
      </c>
      <c r="BC9" s="1">
        <f t="shared" ca="1" si="15"/>
        <v>9</v>
      </c>
      <c r="BD9" s="1">
        <f t="shared" ca="1" si="16"/>
        <v>9</v>
      </c>
      <c r="BE9" s="1">
        <f t="shared" ca="1" si="17"/>
        <v>7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5</v>
      </c>
      <c r="BP9" s="12"/>
      <c r="BR9" s="1">
        <v>9</v>
      </c>
      <c r="BS9" s="10">
        <f t="shared" ca="1" si="22"/>
        <v>8</v>
      </c>
      <c r="BT9" s="10">
        <f t="shared" ca="1" si="23"/>
        <v>8</v>
      </c>
      <c r="BU9" s="19"/>
      <c r="BW9" s="1">
        <v>9</v>
      </c>
      <c r="BX9" s="10">
        <f t="shared" ca="1" si="24"/>
        <v>0</v>
      </c>
      <c r="BY9" s="10">
        <f t="shared" ca="1" si="25"/>
        <v>0</v>
      </c>
      <c r="BZ9" s="19"/>
      <c r="CB9" s="1">
        <v>9</v>
      </c>
      <c r="CC9" s="10">
        <f t="shared" ca="1" si="26"/>
        <v>5</v>
      </c>
      <c r="CD9" s="10">
        <f t="shared" ca="1" si="27"/>
        <v>8</v>
      </c>
      <c r="CE9" s="19"/>
      <c r="CF9" s="12"/>
      <c r="CG9" s="60">
        <f t="shared" ca="1" si="28"/>
        <v>0.73573299437763584</v>
      </c>
      <c r="CH9" s="61">
        <f t="shared" ca="1" si="29"/>
        <v>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0.50996231088555488</v>
      </c>
      <c r="CO9" s="61">
        <f t="shared" ca="1" si="31"/>
        <v>20</v>
      </c>
      <c r="CP9" s="62"/>
      <c r="CQ9" s="62">
        <v>9</v>
      </c>
      <c r="CR9" s="62">
        <v>5</v>
      </c>
      <c r="CS9" s="62">
        <v>3</v>
      </c>
      <c r="CU9" s="60">
        <f t="shared" ca="1" si="32"/>
        <v>0.15807780089577794</v>
      </c>
      <c r="CV9" s="61">
        <f t="shared" ca="1" si="33"/>
        <v>19</v>
      </c>
      <c r="CW9" s="62"/>
      <c r="CX9" s="62">
        <v>9</v>
      </c>
      <c r="CY9" s="62">
        <v>8</v>
      </c>
      <c r="CZ9" s="62">
        <v>8</v>
      </c>
      <c r="DB9" s="60">
        <f t="shared" ca="1" si="34"/>
        <v>0.72710757389826719</v>
      </c>
      <c r="DC9" s="61">
        <f t="shared" ca="1" si="35"/>
        <v>11</v>
      </c>
      <c r="DD9" s="62"/>
      <c r="DE9" s="62">
        <v>9</v>
      </c>
      <c r="DF9" s="62">
        <v>8</v>
      </c>
      <c r="DG9" s="62">
        <v>8</v>
      </c>
      <c r="DI9" s="60">
        <f t="shared" ca="1" si="36"/>
        <v>0.17379107506893521</v>
      </c>
      <c r="DJ9" s="61">
        <f t="shared" ca="1" si="37"/>
        <v>30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8563</v>
      </c>
      <c r="AG10" s="1" t="s">
        <v>48</v>
      </c>
      <c r="AH10" s="1">
        <f t="shared" ca="1" si="1"/>
        <v>6569</v>
      </c>
      <c r="AI10" s="1" t="s">
        <v>2</v>
      </c>
      <c r="AJ10" s="1">
        <f t="shared" ca="1" si="2"/>
        <v>1994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5</v>
      </c>
      <c r="AP10" s="1">
        <f t="shared" ca="1" si="6"/>
        <v>6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6</v>
      </c>
      <c r="AU10" s="1" t="s">
        <v>17</v>
      </c>
      <c r="AV10" s="1">
        <f t="shared" ca="1" si="10"/>
        <v>5</v>
      </c>
      <c r="AW10" s="1">
        <f t="shared" ca="1" si="11"/>
        <v>6</v>
      </c>
      <c r="AX10" s="1">
        <f t="shared" ca="1" si="12"/>
        <v>9</v>
      </c>
      <c r="AY10" s="1" t="s">
        <v>2</v>
      </c>
      <c r="AZ10" s="1">
        <f t="shared" ca="1" si="13"/>
        <v>0</v>
      </c>
      <c r="BA10" s="1">
        <f t="shared" ca="1" si="14"/>
        <v>1</v>
      </c>
      <c r="BB10" s="1" t="s">
        <v>17</v>
      </c>
      <c r="BC10" s="1">
        <f t="shared" ca="1" si="15"/>
        <v>9</v>
      </c>
      <c r="BD10" s="1">
        <f t="shared" ca="1" si="16"/>
        <v>9</v>
      </c>
      <c r="BE10" s="1">
        <f t="shared" ca="1" si="17"/>
        <v>4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6</v>
      </c>
      <c r="BP10" s="12"/>
      <c r="BR10" s="1">
        <v>10</v>
      </c>
      <c r="BS10" s="10">
        <f t="shared" ca="1" si="22"/>
        <v>5</v>
      </c>
      <c r="BT10" s="10">
        <f t="shared" ca="1" si="23"/>
        <v>5</v>
      </c>
      <c r="BU10" s="19"/>
      <c r="BW10" s="1">
        <v>10</v>
      </c>
      <c r="BX10" s="10">
        <f t="shared" ca="1" si="24"/>
        <v>6</v>
      </c>
      <c r="BY10" s="10">
        <f t="shared" ca="1" si="25"/>
        <v>6</v>
      </c>
      <c r="BZ10" s="19"/>
      <c r="CB10" s="1">
        <v>10</v>
      </c>
      <c r="CC10" s="10">
        <f t="shared" ca="1" si="26"/>
        <v>3</v>
      </c>
      <c r="CD10" s="10">
        <f t="shared" ca="1" si="27"/>
        <v>9</v>
      </c>
      <c r="CE10" s="19"/>
      <c r="CF10" s="12"/>
      <c r="CG10" s="60">
        <f t="shared" ca="1" si="28"/>
        <v>0.80709420414649835</v>
      </c>
      <c r="CH10" s="61">
        <f t="shared" ca="1" si="29"/>
        <v>5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0.21892003241096447</v>
      </c>
      <c r="CO10" s="61">
        <f t="shared" ca="1" si="31"/>
        <v>27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0.73775045456224264</v>
      </c>
      <c r="CV10" s="61">
        <f t="shared" ca="1" si="33"/>
        <v>6</v>
      </c>
      <c r="CW10" s="62"/>
      <c r="CX10" s="62">
        <v>10</v>
      </c>
      <c r="CY10" s="62">
        <v>9</v>
      </c>
      <c r="CZ10" s="62">
        <v>9</v>
      </c>
      <c r="DB10" s="60">
        <f t="shared" ca="1" si="34"/>
        <v>0.25649176979500921</v>
      </c>
      <c r="DC10" s="61">
        <f t="shared" ca="1" si="35"/>
        <v>17</v>
      </c>
      <c r="DD10" s="62"/>
      <c r="DE10" s="62">
        <v>10</v>
      </c>
      <c r="DF10" s="62">
        <v>9</v>
      </c>
      <c r="DG10" s="62">
        <v>9</v>
      </c>
      <c r="DI10" s="60">
        <f t="shared" ca="1" si="36"/>
        <v>0.41725140667328475</v>
      </c>
      <c r="DJ10" s="61">
        <f t="shared" ca="1" si="37"/>
        <v>22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9282</v>
      </c>
      <c r="AG11" s="1" t="s">
        <v>48</v>
      </c>
      <c r="AH11" s="1">
        <f t="shared" ca="1" si="1"/>
        <v>7286</v>
      </c>
      <c r="AI11" s="1" t="s">
        <v>2</v>
      </c>
      <c r="AJ11" s="1">
        <f t="shared" ca="1" si="2"/>
        <v>1996</v>
      </c>
      <c r="AL11" s="1">
        <f t="shared" ca="1" si="3"/>
        <v>0</v>
      </c>
      <c r="AM11" s="1">
        <f t="shared" ca="1" si="4"/>
        <v>9</v>
      </c>
      <c r="AN11" s="1" t="s">
        <v>17</v>
      </c>
      <c r="AO11" s="1">
        <f t="shared" ca="1" si="5"/>
        <v>2</v>
      </c>
      <c r="AP11" s="1">
        <f t="shared" ca="1" si="6"/>
        <v>8</v>
      </c>
      <c r="AQ11" s="1">
        <f t="shared" ca="1" si="7"/>
        <v>2</v>
      </c>
      <c r="AR11" s="1" t="s">
        <v>1</v>
      </c>
      <c r="AS11" s="1">
        <f t="shared" ca="1" si="8"/>
        <v>0</v>
      </c>
      <c r="AT11" s="1">
        <f t="shared" ca="1" si="9"/>
        <v>7</v>
      </c>
      <c r="AU11" s="1" t="s">
        <v>17</v>
      </c>
      <c r="AV11" s="1">
        <f t="shared" ca="1" si="10"/>
        <v>2</v>
      </c>
      <c r="AW11" s="1">
        <f t="shared" ca="1" si="11"/>
        <v>8</v>
      </c>
      <c r="AX11" s="1">
        <f t="shared" ca="1" si="12"/>
        <v>6</v>
      </c>
      <c r="AY11" s="1" t="s">
        <v>2</v>
      </c>
      <c r="AZ11" s="1">
        <f t="shared" ca="1" si="13"/>
        <v>0</v>
      </c>
      <c r="BA11" s="1">
        <f t="shared" ca="1" si="14"/>
        <v>1</v>
      </c>
      <c r="BB11" s="1" t="s">
        <v>17</v>
      </c>
      <c r="BC11" s="1">
        <f t="shared" ca="1" si="15"/>
        <v>9</v>
      </c>
      <c r="BD11" s="1">
        <f t="shared" ca="1" si="16"/>
        <v>9</v>
      </c>
      <c r="BE11" s="1">
        <f t="shared" ca="1" si="17"/>
        <v>6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7</v>
      </c>
      <c r="BP11" s="12"/>
      <c r="BR11" s="1">
        <v>11</v>
      </c>
      <c r="BS11" s="10">
        <f t="shared" ca="1" si="22"/>
        <v>2</v>
      </c>
      <c r="BT11" s="10">
        <f t="shared" ca="1" si="23"/>
        <v>2</v>
      </c>
      <c r="BU11" s="19"/>
      <c r="BW11" s="1">
        <v>11</v>
      </c>
      <c r="BX11" s="10">
        <f t="shared" ca="1" si="24"/>
        <v>8</v>
      </c>
      <c r="BY11" s="10">
        <f t="shared" ca="1" si="25"/>
        <v>8</v>
      </c>
      <c r="BZ11" s="19"/>
      <c r="CB11" s="1">
        <v>11</v>
      </c>
      <c r="CC11" s="10">
        <f t="shared" ca="1" si="26"/>
        <v>2</v>
      </c>
      <c r="CD11" s="10">
        <f t="shared" ca="1" si="27"/>
        <v>6</v>
      </c>
      <c r="CE11" s="19"/>
      <c r="CF11" s="12"/>
      <c r="CG11" s="60">
        <f t="shared" ca="1" si="28"/>
        <v>0.66591244615525202</v>
      </c>
      <c r="CH11" s="61">
        <f t="shared" ca="1" si="29"/>
        <v>10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7.2570823022419129E-2</v>
      </c>
      <c r="CO11" s="61">
        <f t="shared" ca="1" si="31"/>
        <v>35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0.25061908242028585</v>
      </c>
      <c r="CV11" s="61">
        <f t="shared" ca="1" si="33"/>
        <v>13</v>
      </c>
      <c r="CW11" s="62"/>
      <c r="CX11" s="62">
        <v>11</v>
      </c>
      <c r="CY11" s="62">
        <v>0</v>
      </c>
      <c r="CZ11" s="62">
        <v>0</v>
      </c>
      <c r="DB11" s="60">
        <f t="shared" ca="1" si="34"/>
        <v>0.13251593342758405</v>
      </c>
      <c r="DC11" s="61">
        <f t="shared" ca="1" si="35"/>
        <v>19</v>
      </c>
      <c r="DD11" s="62"/>
      <c r="DE11" s="62">
        <v>11</v>
      </c>
      <c r="DF11" s="62">
        <v>0</v>
      </c>
      <c r="DG11" s="62">
        <v>0</v>
      </c>
      <c r="DI11" s="60">
        <f t="shared" ca="1" si="36"/>
        <v>0.72121829206426991</v>
      </c>
      <c r="DJ11" s="61">
        <f t="shared" ca="1" si="37"/>
        <v>12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7" t="str">
        <f ca="1">$AF3/1000&amp;$AG3&amp;$AH3/1000&amp;$AI3</f>
        <v>8.591－1.595＝</v>
      </c>
      <c r="C12" s="78"/>
      <c r="D12" s="78"/>
      <c r="E12" s="78"/>
      <c r="F12" s="78"/>
      <c r="G12" s="78"/>
      <c r="H12" s="79">
        <f ca="1">$AJ3/1000</f>
        <v>6.9960000000000004</v>
      </c>
      <c r="I12" s="79"/>
      <c r="J12" s="80"/>
      <c r="K12" s="9"/>
      <c r="L12" s="26"/>
      <c r="M12" s="77" t="str">
        <f ca="1">$AF4/1000&amp;$AG4&amp;$AH4/1000&amp;$AI4</f>
        <v>6.104－3.105＝</v>
      </c>
      <c r="N12" s="78"/>
      <c r="O12" s="78"/>
      <c r="P12" s="78"/>
      <c r="Q12" s="78"/>
      <c r="R12" s="78"/>
      <c r="S12" s="79">
        <f ca="1">$AJ4/1000</f>
        <v>2.9990000000000001</v>
      </c>
      <c r="T12" s="79"/>
      <c r="U12" s="80"/>
      <c r="V12" s="9"/>
      <c r="AE12" s="2" t="s">
        <v>27</v>
      </c>
      <c r="AF12" s="1">
        <f t="shared" ca="1" si="0"/>
        <v>7724</v>
      </c>
      <c r="AG12" s="1" t="s">
        <v>48</v>
      </c>
      <c r="AH12" s="1">
        <f t="shared" ca="1" si="1"/>
        <v>6726</v>
      </c>
      <c r="AI12" s="1" t="s">
        <v>2</v>
      </c>
      <c r="AJ12" s="1">
        <f t="shared" ca="1" si="2"/>
        <v>998</v>
      </c>
      <c r="AL12" s="1">
        <f t="shared" ca="1" si="3"/>
        <v>0</v>
      </c>
      <c r="AM12" s="1">
        <f t="shared" ca="1" si="4"/>
        <v>7</v>
      </c>
      <c r="AN12" s="1" t="s">
        <v>17</v>
      </c>
      <c r="AO12" s="1">
        <f t="shared" ca="1" si="5"/>
        <v>7</v>
      </c>
      <c r="AP12" s="1">
        <f t="shared" ca="1" si="6"/>
        <v>2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6</v>
      </c>
      <c r="AU12" s="1" t="s">
        <v>17</v>
      </c>
      <c r="AV12" s="1">
        <f t="shared" ca="1" si="10"/>
        <v>7</v>
      </c>
      <c r="AW12" s="1">
        <f t="shared" ca="1" si="11"/>
        <v>2</v>
      </c>
      <c r="AX12" s="1">
        <f t="shared" ca="1" si="12"/>
        <v>6</v>
      </c>
      <c r="AY12" s="1" t="s">
        <v>2</v>
      </c>
      <c r="AZ12" s="1">
        <f t="shared" ca="1" si="13"/>
        <v>0</v>
      </c>
      <c r="BA12" s="1">
        <f t="shared" ca="1" si="14"/>
        <v>0</v>
      </c>
      <c r="BB12" s="1" t="s">
        <v>17</v>
      </c>
      <c r="BC12" s="1">
        <f t="shared" ca="1" si="15"/>
        <v>9</v>
      </c>
      <c r="BD12" s="1">
        <f t="shared" ca="1" si="16"/>
        <v>9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6</v>
      </c>
      <c r="BP12" s="12"/>
      <c r="BR12" s="1">
        <v>12</v>
      </c>
      <c r="BS12" s="10">
        <f t="shared" ca="1" si="22"/>
        <v>7</v>
      </c>
      <c r="BT12" s="10">
        <f t="shared" ca="1" si="23"/>
        <v>7</v>
      </c>
      <c r="BU12" s="19"/>
      <c r="BW12" s="1">
        <v>12</v>
      </c>
      <c r="BX12" s="10">
        <f t="shared" ca="1" si="24"/>
        <v>2</v>
      </c>
      <c r="BY12" s="10">
        <f t="shared" ca="1" si="25"/>
        <v>2</v>
      </c>
      <c r="BZ12" s="19"/>
      <c r="CB12" s="1">
        <v>12</v>
      </c>
      <c r="CC12" s="10">
        <f t="shared" ca="1" si="26"/>
        <v>4</v>
      </c>
      <c r="CD12" s="10">
        <f t="shared" ca="1" si="27"/>
        <v>6</v>
      </c>
      <c r="CE12" s="19"/>
      <c r="CF12" s="12"/>
      <c r="CG12" s="60">
        <f t="shared" ca="1" si="28"/>
        <v>0.72399052909189721</v>
      </c>
      <c r="CH12" s="61">
        <f t="shared" ca="1" si="29"/>
        <v>9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0.44999308426973028</v>
      </c>
      <c r="CO12" s="61">
        <f t="shared" ca="1" si="31"/>
        <v>21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0.60362752401564235</v>
      </c>
      <c r="CV12" s="61">
        <f t="shared" ca="1" si="33"/>
        <v>8</v>
      </c>
      <c r="CW12" s="62"/>
      <c r="CX12" s="62">
        <v>12</v>
      </c>
      <c r="CY12" s="62">
        <v>1</v>
      </c>
      <c r="CZ12" s="62">
        <v>1</v>
      </c>
      <c r="DB12" s="60">
        <f t="shared" ca="1" si="34"/>
        <v>0.53554305193707319</v>
      </c>
      <c r="DC12" s="61">
        <f t="shared" ca="1" si="35"/>
        <v>13</v>
      </c>
      <c r="DD12" s="62"/>
      <c r="DE12" s="62">
        <v>12</v>
      </c>
      <c r="DF12" s="62">
        <v>1</v>
      </c>
      <c r="DG12" s="62">
        <v>1</v>
      </c>
      <c r="DI12" s="60">
        <f t="shared" ca="1" si="36"/>
        <v>0.40203646150462957</v>
      </c>
      <c r="DJ12" s="61">
        <f t="shared" ca="1" si="37"/>
        <v>24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0.87440338695925213</v>
      </c>
      <c r="CH13" s="61">
        <f t="shared" ca="1" si="29"/>
        <v>2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0.29402587158885607</v>
      </c>
      <c r="CO13" s="61">
        <f t="shared" ca="1" si="31"/>
        <v>26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0.16394206331045569</v>
      </c>
      <c r="CV13" s="61">
        <f t="shared" ca="1" si="33"/>
        <v>18</v>
      </c>
      <c r="CW13" s="62"/>
      <c r="CX13" s="62">
        <v>13</v>
      </c>
      <c r="CY13" s="62">
        <v>2</v>
      </c>
      <c r="CZ13" s="62">
        <v>2</v>
      </c>
      <c r="DB13" s="60">
        <f t="shared" ca="1" si="34"/>
        <v>8.5488443970644923E-3</v>
      </c>
      <c r="DC13" s="61">
        <f t="shared" ca="1" si="35"/>
        <v>20</v>
      </c>
      <c r="DD13" s="62"/>
      <c r="DE13" s="62">
        <v>13</v>
      </c>
      <c r="DF13" s="62">
        <v>2</v>
      </c>
      <c r="DG13" s="62">
        <v>2</v>
      </c>
      <c r="DI13" s="60">
        <f t="shared" ca="1" si="36"/>
        <v>0.10129813972275759</v>
      </c>
      <c r="DJ13" s="61">
        <f t="shared" ca="1" si="37"/>
        <v>32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8</v>
      </c>
      <c r="F14" s="43" t="str">
        <f ca="1">IF(AND(G14=0,H14=0,I14=0),"",".")</f>
        <v>.</v>
      </c>
      <c r="G14" s="43">
        <f ca="1">$BS3</f>
        <v>5</v>
      </c>
      <c r="H14" s="43">
        <f ca="1">$BX3</f>
        <v>9</v>
      </c>
      <c r="I14" s="43">
        <f ca="1">$CC3</f>
        <v>1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6</v>
      </c>
      <c r="Q14" s="43" t="str">
        <f ca="1">IF(AND(R14=0,S14=0,T14=0),"",".")</f>
        <v>.</v>
      </c>
      <c r="R14" s="43">
        <f ca="1">$BS4</f>
        <v>1</v>
      </c>
      <c r="S14" s="43">
        <f ca="1">$BX4</f>
        <v>0</v>
      </c>
      <c r="T14" s="43">
        <f ca="1">$CC4</f>
        <v>4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0.85184541987569073</v>
      </c>
      <c r="CH14" s="61">
        <f t="shared" ca="1" si="29"/>
        <v>3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2.1495441946110194E-2</v>
      </c>
      <c r="CO14" s="61">
        <f t="shared" ca="1" si="31"/>
        <v>36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0.47629602945357119</v>
      </c>
      <c r="CV14" s="61">
        <f t="shared" ca="1" si="33"/>
        <v>10</v>
      </c>
      <c r="CW14" s="62"/>
      <c r="CX14" s="62">
        <v>14</v>
      </c>
      <c r="CY14" s="62">
        <v>3</v>
      </c>
      <c r="CZ14" s="62">
        <v>3</v>
      </c>
      <c r="DB14" s="60">
        <f t="shared" ca="1" si="34"/>
        <v>0.28634120370177996</v>
      </c>
      <c r="DC14" s="61">
        <f t="shared" ca="1" si="35"/>
        <v>16</v>
      </c>
      <c r="DD14" s="62"/>
      <c r="DE14" s="62">
        <v>14</v>
      </c>
      <c r="DF14" s="62">
        <v>3</v>
      </c>
      <c r="DG14" s="62">
        <v>3</v>
      </c>
      <c r="DI14" s="60">
        <f t="shared" ca="1" si="36"/>
        <v>0.80244074263787035</v>
      </c>
      <c r="DJ14" s="61">
        <f t="shared" ca="1" si="37"/>
        <v>8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1</v>
      </c>
      <c r="F15" s="43" t="str">
        <f ca="1">IF(AND(G15=0,H15=0,I15=0),"",".")</f>
        <v>.</v>
      </c>
      <c r="G15" s="43">
        <f ca="1">$BT3</f>
        <v>5</v>
      </c>
      <c r="H15" s="43">
        <f ca="1">$BY3</f>
        <v>9</v>
      </c>
      <c r="I15" s="43">
        <f ca="1">$CD3</f>
        <v>5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3</v>
      </c>
      <c r="Q15" s="43" t="str">
        <f ca="1">IF(AND(R15=0,S15=0,T15=0),"",".")</f>
        <v>.</v>
      </c>
      <c r="R15" s="43">
        <f ca="1">$BT4</f>
        <v>1</v>
      </c>
      <c r="S15" s="43">
        <f ca="1">$BY4</f>
        <v>0</v>
      </c>
      <c r="T15" s="43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0.82714844493890771</v>
      </c>
      <c r="CH15" s="61">
        <f t="shared" ca="1" si="29"/>
        <v>4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0.60361825712479766</v>
      </c>
      <c r="CO15" s="61">
        <f t="shared" ca="1" si="31"/>
        <v>16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0.11932662768112778</v>
      </c>
      <c r="CV15" s="61">
        <f t="shared" ca="1" si="33"/>
        <v>20</v>
      </c>
      <c r="CW15" s="62"/>
      <c r="CX15" s="62">
        <v>15</v>
      </c>
      <c r="CY15" s="62">
        <v>4</v>
      </c>
      <c r="CZ15" s="62">
        <v>4</v>
      </c>
      <c r="DB15" s="60">
        <f t="shared" ca="1" si="34"/>
        <v>0.52534698019060999</v>
      </c>
      <c r="DC15" s="61">
        <f t="shared" ca="1" si="35"/>
        <v>14</v>
      </c>
      <c r="DD15" s="62"/>
      <c r="DE15" s="62">
        <v>15</v>
      </c>
      <c r="DF15" s="62">
        <v>4</v>
      </c>
      <c r="DG15" s="62">
        <v>4</v>
      </c>
      <c r="DI15" s="60">
        <f t="shared" ca="1" si="36"/>
        <v>0.2878011699933255</v>
      </c>
      <c r="DJ15" s="61">
        <f t="shared" ca="1" si="37"/>
        <v>29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6</v>
      </c>
      <c r="F16" s="43" t="str">
        <f>$BB3</f>
        <v>.</v>
      </c>
      <c r="G16" s="43">
        <f ca="1">$BC3</f>
        <v>9</v>
      </c>
      <c r="H16" s="43">
        <f ca="1">$BD3</f>
        <v>9</v>
      </c>
      <c r="I16" s="43">
        <f ca="1">$BE3</f>
        <v>6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2</v>
      </c>
      <c r="Q16" s="43" t="str">
        <f>$BB4</f>
        <v>.</v>
      </c>
      <c r="R16" s="43">
        <f ca="1">$BC4</f>
        <v>9</v>
      </c>
      <c r="S16" s="43">
        <f ca="1">$BD4</f>
        <v>9</v>
      </c>
      <c r="T16" s="43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0.43690699260916999</v>
      </c>
      <c r="CH16" s="61">
        <f t="shared" ca="1" si="29"/>
        <v>13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0.34008807733046098</v>
      </c>
      <c r="CO16" s="61">
        <f t="shared" ca="1" si="31"/>
        <v>24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0.32933709729550087</v>
      </c>
      <c r="CV16" s="61">
        <f t="shared" ca="1" si="33"/>
        <v>11</v>
      </c>
      <c r="CW16" s="62"/>
      <c r="CX16" s="62">
        <v>16</v>
      </c>
      <c r="CY16" s="62">
        <v>5</v>
      </c>
      <c r="CZ16" s="62">
        <v>5</v>
      </c>
      <c r="DB16" s="60">
        <f t="shared" ca="1" si="34"/>
        <v>0.85780477517046327</v>
      </c>
      <c r="DC16" s="61">
        <f t="shared" ca="1" si="35"/>
        <v>7</v>
      </c>
      <c r="DD16" s="62"/>
      <c r="DE16" s="62">
        <v>16</v>
      </c>
      <c r="DF16" s="62">
        <v>5</v>
      </c>
      <c r="DG16" s="62">
        <v>5</v>
      </c>
      <c r="DI16" s="60">
        <f t="shared" ca="1" si="36"/>
        <v>0.72364901292158146</v>
      </c>
      <c r="DJ16" s="61">
        <f t="shared" ca="1" si="37"/>
        <v>11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0.60724447327293918</v>
      </c>
      <c r="CH17" s="61">
        <f t="shared" ca="1" si="29"/>
        <v>12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0.15710782174309268</v>
      </c>
      <c r="CO17" s="61">
        <f t="shared" ca="1" si="31"/>
        <v>32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0.73884989783170341</v>
      </c>
      <c r="CV17" s="61">
        <f t="shared" ca="1" si="33"/>
        <v>5</v>
      </c>
      <c r="CW17" s="62"/>
      <c r="CX17" s="62">
        <v>17</v>
      </c>
      <c r="CY17" s="62">
        <v>6</v>
      </c>
      <c r="CZ17" s="62">
        <v>6</v>
      </c>
      <c r="DB17" s="60">
        <f t="shared" ca="1" si="34"/>
        <v>0.33943747562969739</v>
      </c>
      <c r="DC17" s="61">
        <f t="shared" ca="1" si="35"/>
        <v>15</v>
      </c>
      <c r="DD17" s="62"/>
      <c r="DE17" s="62">
        <v>17</v>
      </c>
      <c r="DF17" s="62">
        <v>6</v>
      </c>
      <c r="DG17" s="62">
        <v>6</v>
      </c>
      <c r="DI17" s="60">
        <f t="shared" ca="1" si="36"/>
        <v>0.78119093904474568</v>
      </c>
      <c r="DJ17" s="61">
        <f t="shared" ca="1" si="37"/>
        <v>9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0.78266004972783332</v>
      </c>
      <c r="CH18" s="61">
        <f t="shared" ca="1" si="29"/>
        <v>6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0.88112092403217657</v>
      </c>
      <c r="CO18" s="61">
        <f t="shared" ca="1" si="31"/>
        <v>6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0.7665693501602544</v>
      </c>
      <c r="CV18" s="61">
        <f t="shared" ca="1" si="33"/>
        <v>4</v>
      </c>
      <c r="CW18" s="62"/>
      <c r="CX18" s="62">
        <v>18</v>
      </c>
      <c r="CY18" s="62">
        <v>7</v>
      </c>
      <c r="CZ18" s="62">
        <v>7</v>
      </c>
      <c r="DB18" s="60">
        <f t="shared" ca="1" si="34"/>
        <v>0.72195626991570472</v>
      </c>
      <c r="DC18" s="61">
        <f t="shared" ca="1" si="35"/>
        <v>12</v>
      </c>
      <c r="DD18" s="62"/>
      <c r="DE18" s="62">
        <v>18</v>
      </c>
      <c r="DF18" s="62">
        <v>7</v>
      </c>
      <c r="DG18" s="62">
        <v>7</v>
      </c>
      <c r="DI18" s="60">
        <f t="shared" ca="1" si="36"/>
        <v>0.44821603554519107</v>
      </c>
      <c r="DJ18" s="61">
        <f t="shared" ca="1" si="37"/>
        <v>20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7" t="str">
        <f ca="1">$AF5/1000&amp;$AG5&amp;$AH5/1000&amp;$AI5</f>
        <v>5.017－3.018＝</v>
      </c>
      <c r="C19" s="78"/>
      <c r="D19" s="78"/>
      <c r="E19" s="78"/>
      <c r="F19" s="78"/>
      <c r="G19" s="78"/>
      <c r="H19" s="79">
        <f ca="1">$AJ5/1000</f>
        <v>1.9990000000000001</v>
      </c>
      <c r="I19" s="79"/>
      <c r="J19" s="80"/>
      <c r="K19" s="9"/>
      <c r="L19" s="26"/>
      <c r="M19" s="77" t="str">
        <f ca="1">$AF6/1000&amp;$AG6&amp;$AH6/1000&amp;$AI6</f>
        <v>8.823－7.826＝</v>
      </c>
      <c r="N19" s="78"/>
      <c r="O19" s="78"/>
      <c r="P19" s="78"/>
      <c r="Q19" s="78"/>
      <c r="R19" s="78"/>
      <c r="S19" s="79">
        <f ca="1">$AJ6/1000</f>
        <v>0.997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0.98667876226639528</v>
      </c>
      <c r="CO19" s="61">
        <f t="shared" ca="1" si="31"/>
        <v>1</v>
      </c>
      <c r="CP19" s="62"/>
      <c r="CQ19" s="62">
        <v>19</v>
      </c>
      <c r="CR19" s="62">
        <v>7</v>
      </c>
      <c r="CS19" s="62">
        <v>4</v>
      </c>
      <c r="CU19" s="60">
        <f t="shared" ca="1" si="32"/>
        <v>0.22136805469298049</v>
      </c>
      <c r="CV19" s="61">
        <f t="shared" ca="1" si="33"/>
        <v>14</v>
      </c>
      <c r="CW19" s="62"/>
      <c r="CX19" s="62">
        <v>19</v>
      </c>
      <c r="CY19" s="62">
        <v>8</v>
      </c>
      <c r="CZ19" s="62">
        <v>8</v>
      </c>
      <c r="DB19" s="60">
        <f t="shared" ca="1" si="34"/>
        <v>0.1681155357480687</v>
      </c>
      <c r="DC19" s="61">
        <f t="shared" ca="1" si="35"/>
        <v>18</v>
      </c>
      <c r="DD19" s="62"/>
      <c r="DE19" s="62">
        <v>19</v>
      </c>
      <c r="DF19" s="62">
        <v>8</v>
      </c>
      <c r="DG19" s="62">
        <v>8</v>
      </c>
      <c r="DI19" s="60">
        <f t="shared" ca="1" si="36"/>
        <v>0.64384216544964779</v>
      </c>
      <c r="DJ19" s="61">
        <f t="shared" ca="1" si="37"/>
        <v>14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0.15939556522032272</v>
      </c>
      <c r="CO20" s="61">
        <f t="shared" ca="1" si="31"/>
        <v>31</v>
      </c>
      <c r="CP20" s="62"/>
      <c r="CQ20" s="62">
        <v>20</v>
      </c>
      <c r="CR20" s="62">
        <v>7</v>
      </c>
      <c r="CS20" s="62">
        <v>5</v>
      </c>
      <c r="CU20" s="60">
        <f t="shared" ca="1" si="32"/>
        <v>0.91123232733954618</v>
      </c>
      <c r="CV20" s="61">
        <f t="shared" ca="1" si="33"/>
        <v>3</v>
      </c>
      <c r="CW20" s="62"/>
      <c r="CX20" s="62">
        <v>20</v>
      </c>
      <c r="CY20" s="62">
        <v>9</v>
      </c>
      <c r="CZ20" s="62">
        <v>9</v>
      </c>
      <c r="DB20" s="60">
        <f t="shared" ca="1" si="34"/>
        <v>0.80781376605326838</v>
      </c>
      <c r="DC20" s="61">
        <f t="shared" ca="1" si="35"/>
        <v>9</v>
      </c>
      <c r="DD20" s="62"/>
      <c r="DE20" s="62">
        <v>20</v>
      </c>
      <c r="DF20" s="62">
        <v>9</v>
      </c>
      <c r="DG20" s="62">
        <v>9</v>
      </c>
      <c r="DI20" s="60">
        <f t="shared" ca="1" si="36"/>
        <v>0.94731433160174272</v>
      </c>
      <c r="DJ20" s="61">
        <f t="shared" ca="1" si="37"/>
        <v>2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5</v>
      </c>
      <c r="F21" s="43" t="str">
        <f ca="1">IF(AND(G21=0,H21=0,I21=0),"",".")</f>
        <v>.</v>
      </c>
      <c r="G21" s="43">
        <f ca="1">$BS5</f>
        <v>0</v>
      </c>
      <c r="H21" s="43">
        <f ca="1">$BX5</f>
        <v>1</v>
      </c>
      <c r="I21" s="43">
        <f ca="1">$CC5</f>
        <v>7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8</v>
      </c>
      <c r="Q21" s="43" t="str">
        <f ca="1">IF(AND(R21=0,S21=0,T21=0),"",".")</f>
        <v>.</v>
      </c>
      <c r="R21" s="43">
        <f ca="1">$BS6</f>
        <v>8</v>
      </c>
      <c r="S21" s="43">
        <f ca="1">$BX6</f>
        <v>2</v>
      </c>
      <c r="T21" s="43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0.53961446604350016</v>
      </c>
      <c r="CO21" s="61">
        <f t="shared" ca="1" si="31"/>
        <v>18</v>
      </c>
      <c r="CP21" s="62"/>
      <c r="CQ21" s="62">
        <v>21</v>
      </c>
      <c r="CR21" s="62">
        <v>7</v>
      </c>
      <c r="CS21" s="62">
        <v>6</v>
      </c>
      <c r="CU21" s="60"/>
      <c r="CV21" s="61"/>
      <c r="CW21" s="62"/>
      <c r="CX21" s="62"/>
      <c r="CY21" s="62"/>
      <c r="CZ21" s="62"/>
      <c r="DB21" s="60"/>
      <c r="DC21" s="61"/>
      <c r="DD21" s="62"/>
      <c r="DE21" s="62"/>
      <c r="DF21" s="62"/>
      <c r="DG21" s="62"/>
      <c r="DI21" s="60">
        <f t="shared" ca="1" si="36"/>
        <v>0.58573985689782526</v>
      </c>
      <c r="DJ21" s="61">
        <f t="shared" ca="1" si="37"/>
        <v>17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3</v>
      </c>
      <c r="F22" s="43" t="str">
        <f ca="1">IF(AND(G22=0,H22=0,I22=0),"",".")</f>
        <v>.</v>
      </c>
      <c r="G22" s="43">
        <f ca="1">$BT5</f>
        <v>0</v>
      </c>
      <c r="H22" s="43">
        <f ca="1">$BY5</f>
        <v>1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7</v>
      </c>
      <c r="Q22" s="43" t="str">
        <f ca="1">IF(AND(R22=0,S22=0,T22=0),"",".")</f>
        <v>.</v>
      </c>
      <c r="R22" s="43">
        <f ca="1">$BT6</f>
        <v>8</v>
      </c>
      <c r="S22" s="43">
        <f ca="1">$BY6</f>
        <v>2</v>
      </c>
      <c r="T22" s="43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9.1701975491852217E-2</v>
      </c>
      <c r="CO22" s="61">
        <f t="shared" ca="1" si="31"/>
        <v>33</v>
      </c>
      <c r="CP22" s="62"/>
      <c r="CQ22" s="62">
        <v>22</v>
      </c>
      <c r="CR22" s="62">
        <v>8</v>
      </c>
      <c r="CS22" s="62">
        <v>1</v>
      </c>
      <c r="CU22" s="60"/>
      <c r="CV22" s="61"/>
      <c r="CW22" s="62"/>
      <c r="CX22" s="62"/>
      <c r="CY22" s="62"/>
      <c r="CZ22" s="62"/>
      <c r="DB22" s="60"/>
      <c r="DC22" s="61"/>
      <c r="DD22" s="62"/>
      <c r="DE22" s="62"/>
      <c r="DF22" s="62"/>
      <c r="DG22" s="62"/>
      <c r="DI22" s="60">
        <f t="shared" ca="1" si="36"/>
        <v>0.2955588200500362</v>
      </c>
      <c r="DJ22" s="61">
        <f t="shared" ca="1" si="37"/>
        <v>28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1</v>
      </c>
      <c r="F23" s="43" t="str">
        <f>$BB5</f>
        <v>.</v>
      </c>
      <c r="G23" s="43">
        <f ca="1">$BC5</f>
        <v>9</v>
      </c>
      <c r="H23" s="43">
        <f ca="1">$BD5</f>
        <v>9</v>
      </c>
      <c r="I23" s="43">
        <f ca="1">$BE5</f>
        <v>9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0</v>
      </c>
      <c r="Q23" s="43" t="str">
        <f>$BB6</f>
        <v>.</v>
      </c>
      <c r="R23" s="43">
        <f ca="1">$BC6</f>
        <v>9</v>
      </c>
      <c r="S23" s="43">
        <f ca="1">$BD6</f>
        <v>9</v>
      </c>
      <c r="T23" s="43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0.9796263979806803</v>
      </c>
      <c r="CO23" s="61">
        <f t="shared" ca="1" si="31"/>
        <v>3</v>
      </c>
      <c r="CP23" s="62"/>
      <c r="CQ23" s="62">
        <v>23</v>
      </c>
      <c r="CR23" s="62">
        <v>8</v>
      </c>
      <c r="CS23" s="62">
        <v>2</v>
      </c>
      <c r="CU23" s="60"/>
      <c r="CV23" s="61"/>
      <c r="CW23" s="62"/>
      <c r="CX23" s="62"/>
      <c r="CY23" s="62"/>
      <c r="CZ23" s="62"/>
      <c r="DB23" s="60"/>
      <c r="DC23" s="61"/>
      <c r="DD23" s="62"/>
      <c r="DE23" s="62"/>
      <c r="DF23" s="62"/>
      <c r="DG23" s="62"/>
      <c r="DI23" s="60">
        <f t="shared" ca="1" si="36"/>
        <v>0.923821666577061</v>
      </c>
      <c r="DJ23" s="61">
        <f t="shared" ca="1" si="37"/>
        <v>3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0.66232304599256453</v>
      </c>
      <c r="CO24" s="61">
        <f t="shared" ca="1" si="31"/>
        <v>12</v>
      </c>
      <c r="CP24" s="62"/>
      <c r="CQ24" s="62">
        <v>24</v>
      </c>
      <c r="CR24" s="62">
        <v>8</v>
      </c>
      <c r="CS24" s="62">
        <v>3</v>
      </c>
      <c r="CU24" s="60"/>
      <c r="CV24" s="61"/>
      <c r="CW24" s="62"/>
      <c r="CX24" s="62"/>
      <c r="CY24" s="62"/>
      <c r="CZ24" s="62"/>
      <c r="DB24" s="60"/>
      <c r="DC24" s="61"/>
      <c r="DD24" s="62"/>
      <c r="DE24" s="62"/>
      <c r="DF24" s="62"/>
      <c r="DG24" s="62"/>
      <c r="DI24" s="60">
        <f t="shared" ca="1" si="36"/>
        <v>0.80800016515187045</v>
      </c>
      <c r="DJ24" s="61">
        <f t="shared" ca="1" si="37"/>
        <v>7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0.33963479745193204</v>
      </c>
      <c r="CO25" s="61">
        <f t="shared" ca="1" si="31"/>
        <v>25</v>
      </c>
      <c r="CP25" s="62"/>
      <c r="CQ25" s="62">
        <v>25</v>
      </c>
      <c r="CR25" s="62">
        <v>8</v>
      </c>
      <c r="CS25" s="62">
        <v>4</v>
      </c>
      <c r="CU25" s="60"/>
      <c r="CV25" s="61"/>
      <c r="CW25" s="62"/>
      <c r="CX25" s="62"/>
      <c r="CY25" s="62"/>
      <c r="CZ25" s="62"/>
      <c r="DB25" s="60"/>
      <c r="DC25" s="61"/>
      <c r="DD25" s="62"/>
      <c r="DE25" s="62"/>
      <c r="DF25" s="62"/>
      <c r="DG25" s="62"/>
      <c r="DI25" s="60">
        <f t="shared" ca="1" si="36"/>
        <v>0.83659475193042498</v>
      </c>
      <c r="DJ25" s="61">
        <f t="shared" ca="1" si="37"/>
        <v>6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7" t="str">
        <f ca="1">$AF7/1000&amp;$AG7&amp;$AH7/1000&amp;$AI7</f>
        <v>9.677－2.679＝</v>
      </c>
      <c r="C26" s="78"/>
      <c r="D26" s="78"/>
      <c r="E26" s="78"/>
      <c r="F26" s="78"/>
      <c r="G26" s="78"/>
      <c r="H26" s="79">
        <f ca="1">$AJ7/1000</f>
        <v>6.9980000000000002</v>
      </c>
      <c r="I26" s="79"/>
      <c r="J26" s="80"/>
      <c r="K26" s="9"/>
      <c r="L26" s="26"/>
      <c r="M26" s="77" t="str">
        <f ca="1">$AF8/1000&amp;$AG8&amp;$AH8/1000&amp;$AI8</f>
        <v>6.136－5.139＝</v>
      </c>
      <c r="N26" s="78"/>
      <c r="O26" s="78"/>
      <c r="P26" s="78"/>
      <c r="Q26" s="78"/>
      <c r="R26" s="78"/>
      <c r="S26" s="79">
        <f ca="1">$AJ8/1000</f>
        <v>0.997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0.63416960880436124</v>
      </c>
      <c r="CO26" s="61">
        <f t="shared" ca="1" si="31"/>
        <v>14</v>
      </c>
      <c r="CP26" s="62"/>
      <c r="CQ26" s="62">
        <v>26</v>
      </c>
      <c r="CR26" s="62">
        <v>8</v>
      </c>
      <c r="CS26" s="62">
        <v>5</v>
      </c>
      <c r="CU26" s="60"/>
      <c r="CV26" s="61"/>
      <c r="CW26" s="62"/>
      <c r="CX26" s="62"/>
      <c r="CY26" s="62"/>
      <c r="CZ26" s="62"/>
      <c r="DB26" s="60"/>
      <c r="DC26" s="61"/>
      <c r="DD26" s="62"/>
      <c r="DE26" s="62"/>
      <c r="DF26" s="62"/>
      <c r="DG26" s="62"/>
      <c r="DI26" s="60">
        <f t="shared" ca="1" si="36"/>
        <v>0.62939988779516698</v>
      </c>
      <c r="DJ26" s="61">
        <f t="shared" ca="1" si="37"/>
        <v>15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0.52926064606382384</v>
      </c>
      <c r="CO27" s="61">
        <f t="shared" ca="1" si="31"/>
        <v>19</v>
      </c>
      <c r="CP27" s="62"/>
      <c r="CQ27" s="62">
        <v>27</v>
      </c>
      <c r="CR27" s="62">
        <v>8</v>
      </c>
      <c r="CS27" s="62">
        <v>6</v>
      </c>
      <c r="CU27" s="60"/>
      <c r="CV27" s="61"/>
      <c r="CW27" s="62"/>
      <c r="CX27" s="62"/>
      <c r="CY27" s="62"/>
      <c r="CZ27" s="62"/>
      <c r="DB27" s="60"/>
      <c r="DC27" s="61"/>
      <c r="DD27" s="62"/>
      <c r="DE27" s="62"/>
      <c r="DF27" s="62"/>
      <c r="DG27" s="62"/>
      <c r="DI27" s="60">
        <f t="shared" ca="1" si="36"/>
        <v>0.54606816144649239</v>
      </c>
      <c r="DJ27" s="61">
        <f t="shared" ca="1" si="37"/>
        <v>18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9</v>
      </c>
      <c r="F28" s="43" t="str">
        <f ca="1">IF(AND(G28=0,H28=0,I28=0),"",".")</f>
        <v>.</v>
      </c>
      <c r="G28" s="43">
        <f ca="1">$BS7</f>
        <v>6</v>
      </c>
      <c r="H28" s="43">
        <f ca="1">$BX7</f>
        <v>7</v>
      </c>
      <c r="I28" s="43">
        <f ca="1">$CC7</f>
        <v>7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6</v>
      </c>
      <c r="Q28" s="43" t="str">
        <f ca="1">IF(AND(R28=0,S28=0,T28=0),"",".")</f>
        <v>.</v>
      </c>
      <c r="R28" s="43">
        <f ca="1">$BS8</f>
        <v>1</v>
      </c>
      <c r="S28" s="43">
        <f ca="1">$BX8</f>
        <v>3</v>
      </c>
      <c r="T28" s="43">
        <f ca="1">$CC8</f>
        <v>6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0.81211440739657204</v>
      </c>
      <c r="CO28" s="61">
        <f t="shared" ca="1" si="31"/>
        <v>8</v>
      </c>
      <c r="CP28" s="62"/>
      <c r="CQ28" s="62">
        <v>28</v>
      </c>
      <c r="CR28" s="62">
        <v>8</v>
      </c>
      <c r="CS28" s="62">
        <v>7</v>
      </c>
      <c r="CU28" s="60"/>
      <c r="CV28" s="61"/>
      <c r="CW28" s="62"/>
      <c r="CX28" s="62"/>
      <c r="CY28" s="62"/>
      <c r="CZ28" s="62"/>
      <c r="DB28" s="60"/>
      <c r="DC28" s="61"/>
      <c r="DD28" s="62"/>
      <c r="DE28" s="62"/>
      <c r="DF28" s="62"/>
      <c r="DG28" s="62"/>
      <c r="DI28" s="60">
        <f t="shared" ca="1" si="36"/>
        <v>0.86519227546022226</v>
      </c>
      <c r="DJ28" s="61">
        <f t="shared" ca="1" si="37"/>
        <v>5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2</v>
      </c>
      <c r="F29" s="43" t="str">
        <f ca="1">IF(AND(G29=0,H29=0,I29=0),"",".")</f>
        <v>.</v>
      </c>
      <c r="G29" s="43">
        <f ca="1">$BT7</f>
        <v>6</v>
      </c>
      <c r="H29" s="43">
        <f ca="1">$BY7</f>
        <v>7</v>
      </c>
      <c r="I29" s="43">
        <f ca="1">$CD7</f>
        <v>9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5</v>
      </c>
      <c r="Q29" s="43" t="str">
        <f ca="1">IF(AND(R29=0,S29=0,T29=0),"",".")</f>
        <v>.</v>
      </c>
      <c r="R29" s="43">
        <f ca="1">$BT8</f>
        <v>1</v>
      </c>
      <c r="S29" s="43">
        <f ca="1">$BY8</f>
        <v>3</v>
      </c>
      <c r="T29" s="43">
        <f ca="1">$CD8</f>
        <v>9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0.56003869736931133</v>
      </c>
      <c r="CO29" s="61">
        <f t="shared" ca="1" si="31"/>
        <v>17</v>
      </c>
      <c r="CP29" s="62"/>
      <c r="CQ29" s="62">
        <v>29</v>
      </c>
      <c r="CR29" s="62">
        <v>9</v>
      </c>
      <c r="CS29" s="62">
        <v>1</v>
      </c>
      <c r="CU29" s="60"/>
      <c r="CV29" s="61"/>
      <c r="CW29" s="62"/>
      <c r="CX29" s="62"/>
      <c r="CY29" s="62"/>
      <c r="CZ29" s="62"/>
      <c r="DB29" s="60"/>
      <c r="DC29" s="61"/>
      <c r="DD29" s="62"/>
      <c r="DE29" s="62"/>
      <c r="DF29" s="62"/>
      <c r="DG29" s="62"/>
      <c r="DI29" s="60">
        <f t="shared" ca="1" si="36"/>
        <v>0.97269881252076185</v>
      </c>
      <c r="DJ29" s="61">
        <f t="shared" ca="1" si="37"/>
        <v>1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6</v>
      </c>
      <c r="F30" s="43" t="str">
        <f>$BB7</f>
        <v>.</v>
      </c>
      <c r="G30" s="43">
        <f ca="1">$BC7</f>
        <v>9</v>
      </c>
      <c r="H30" s="43">
        <f ca="1">$BD7</f>
        <v>9</v>
      </c>
      <c r="I30" s="43">
        <f ca="1">$BE7</f>
        <v>8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0</v>
      </c>
      <c r="Q30" s="43" t="str">
        <f>$BB8</f>
        <v>.</v>
      </c>
      <c r="R30" s="43">
        <f ca="1">$BC8</f>
        <v>9</v>
      </c>
      <c r="S30" s="43">
        <f ca="1">$BD8</f>
        <v>9</v>
      </c>
      <c r="T30" s="43">
        <f ca="1">$BE8</f>
        <v>7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0.17345233675113392</v>
      </c>
      <c r="CO30" s="61">
        <f t="shared" ca="1" si="31"/>
        <v>29</v>
      </c>
      <c r="CP30" s="62"/>
      <c r="CQ30" s="62">
        <v>30</v>
      </c>
      <c r="CR30" s="62">
        <v>9</v>
      </c>
      <c r="CS30" s="62">
        <v>2</v>
      </c>
      <c r="CU30" s="60"/>
      <c r="CV30" s="61"/>
      <c r="CW30" s="62"/>
      <c r="CX30" s="62"/>
      <c r="CY30" s="62"/>
      <c r="CZ30" s="62"/>
      <c r="DB30" s="60"/>
      <c r="DC30" s="61"/>
      <c r="DD30" s="62"/>
      <c r="DE30" s="62"/>
      <c r="DF30" s="62"/>
      <c r="DG30" s="62"/>
      <c r="DI30" s="60">
        <f t="shared" ca="1" si="36"/>
        <v>0.15104964006473065</v>
      </c>
      <c r="DJ30" s="61">
        <f t="shared" ca="1" si="37"/>
        <v>31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0.35751400992325388</v>
      </c>
      <c r="CO31" s="61">
        <f t="shared" ca="1" si="31"/>
        <v>23</v>
      </c>
      <c r="CP31" s="62"/>
      <c r="CQ31" s="62">
        <v>31</v>
      </c>
      <c r="CR31" s="62">
        <v>9</v>
      </c>
      <c r="CS31" s="62">
        <v>3</v>
      </c>
      <c r="CU31" s="60"/>
      <c r="CV31" s="61"/>
      <c r="CW31" s="62"/>
      <c r="CX31" s="62"/>
      <c r="CY31" s="62"/>
      <c r="CZ31" s="62"/>
      <c r="DB31" s="60"/>
      <c r="DC31" s="61"/>
      <c r="DD31" s="62"/>
      <c r="DE31" s="62"/>
      <c r="DF31" s="62"/>
      <c r="DG31" s="62"/>
      <c r="DI31" s="60">
        <f t="shared" ca="1" si="36"/>
        <v>0.32936650450430838</v>
      </c>
      <c r="DJ31" s="61">
        <f t="shared" ca="1" si="37"/>
        <v>26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68" t="str">
        <f t="shared" ref="A32:T32" si="38">A1</f>
        <v>小数 ひき算 小数第三位 (1.111)－(1.111) 連続くり下がり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0.89972970039288547</v>
      </c>
      <c r="CO32" s="61">
        <f t="shared" ca="1" si="31"/>
        <v>5</v>
      </c>
      <c r="CP32" s="62"/>
      <c r="CQ32" s="62">
        <v>32</v>
      </c>
      <c r="CR32" s="62">
        <v>9</v>
      </c>
      <c r="CS32" s="62">
        <v>4</v>
      </c>
      <c r="CU32" s="60"/>
      <c r="CV32" s="61"/>
      <c r="CW32" s="62"/>
      <c r="CX32" s="62"/>
      <c r="CY32" s="62"/>
      <c r="CZ32" s="62"/>
      <c r="DA32" s="62"/>
      <c r="DB32" s="60"/>
      <c r="DC32" s="61"/>
      <c r="DD32" s="62"/>
      <c r="DE32" s="62"/>
      <c r="DF32" s="62"/>
      <c r="DG32" s="62"/>
      <c r="DI32" s="60">
        <f t="shared" ca="1" si="36"/>
        <v>2.7688559272933122E-2</v>
      </c>
      <c r="DJ32" s="61">
        <f t="shared" ca="1" si="37"/>
        <v>37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0.79526577360840667</v>
      </c>
      <c r="CO33" s="61">
        <f t="shared" ca="1" si="31"/>
        <v>10</v>
      </c>
      <c r="CP33" s="62"/>
      <c r="CQ33" s="62">
        <v>33</v>
      </c>
      <c r="CR33" s="62">
        <v>9</v>
      </c>
      <c r="CS33" s="62">
        <v>5</v>
      </c>
      <c r="CU33" s="60"/>
      <c r="CV33" s="61"/>
      <c r="CW33" s="62"/>
      <c r="CX33" s="62"/>
      <c r="CY33" s="62"/>
      <c r="CZ33" s="62"/>
      <c r="DB33" s="60"/>
      <c r="DC33" s="61"/>
      <c r="DD33" s="62"/>
      <c r="DE33" s="62"/>
      <c r="DF33" s="62"/>
      <c r="DG33" s="62"/>
      <c r="DI33" s="60">
        <f t="shared" ca="1" si="36"/>
        <v>0.6258215446320704</v>
      </c>
      <c r="DJ33" s="61">
        <f t="shared" ca="1" si="37"/>
        <v>16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0.73544703611403106</v>
      </c>
      <c r="CO34" s="61">
        <f t="shared" ca="1" si="31"/>
        <v>11</v>
      </c>
      <c r="CP34" s="62"/>
      <c r="CQ34" s="62">
        <v>34</v>
      </c>
      <c r="CR34" s="62">
        <v>9</v>
      </c>
      <c r="CS34" s="62">
        <v>6</v>
      </c>
      <c r="CU34" s="60"/>
      <c r="CV34" s="61"/>
      <c r="CW34" s="62"/>
      <c r="CX34" s="62"/>
      <c r="CY34" s="62"/>
      <c r="CZ34" s="62"/>
      <c r="DB34" s="60"/>
      <c r="DC34" s="61"/>
      <c r="DD34" s="62"/>
      <c r="DE34" s="62"/>
      <c r="DF34" s="62"/>
      <c r="DG34" s="62"/>
      <c r="DI34" s="60">
        <f t="shared" ca="1" si="36"/>
        <v>0.70457380286182336</v>
      </c>
      <c r="DJ34" s="61">
        <f t="shared" ca="1" si="37"/>
        <v>13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8.1525245911847621E-2</v>
      </c>
      <c r="CO35" s="61">
        <f t="shared" ca="1" si="31"/>
        <v>34</v>
      </c>
      <c r="CP35" s="62"/>
      <c r="CQ35" s="62">
        <v>35</v>
      </c>
      <c r="CR35" s="62">
        <v>9</v>
      </c>
      <c r="CS35" s="62">
        <v>7</v>
      </c>
      <c r="CU35" s="60"/>
      <c r="CV35" s="61"/>
      <c r="CW35" s="62"/>
      <c r="CX35" s="62"/>
      <c r="CY35" s="62"/>
      <c r="CZ35" s="62"/>
      <c r="DB35" s="60"/>
      <c r="DC35" s="61"/>
      <c r="DD35" s="62"/>
      <c r="DE35" s="62"/>
      <c r="DF35" s="62"/>
      <c r="DG35" s="62"/>
      <c r="DI35" s="60">
        <f t="shared" ca="1" si="36"/>
        <v>0.74188223376214668</v>
      </c>
      <c r="DJ35" s="61">
        <f t="shared" ca="1" si="37"/>
        <v>10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64" t="str">
        <f ca="1">B5</f>
        <v>5.643－1.648＝</v>
      </c>
      <c r="C36" s="65"/>
      <c r="D36" s="65"/>
      <c r="E36" s="65"/>
      <c r="F36" s="65"/>
      <c r="G36" s="65"/>
      <c r="H36" s="66">
        <f ca="1">H5</f>
        <v>3.9950000000000001</v>
      </c>
      <c r="I36" s="66"/>
      <c r="J36" s="67"/>
      <c r="K36" s="51"/>
      <c r="L36" s="27"/>
      <c r="M36" s="64" t="str">
        <f ca="1">M5</f>
        <v>4.454－1.457＝</v>
      </c>
      <c r="N36" s="65"/>
      <c r="O36" s="65"/>
      <c r="P36" s="65"/>
      <c r="Q36" s="65"/>
      <c r="R36" s="65"/>
      <c r="S36" s="66">
        <f ca="1">S5</f>
        <v>2.9969999999999999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9</v>
      </c>
      <c r="AI36" s="53">
        <f t="shared" ca="1" si="40"/>
        <v>9</v>
      </c>
      <c r="AJ36" s="53">
        <f t="shared" ca="1" si="40"/>
        <v>5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0.98040301182883594</v>
      </c>
      <c r="CO36" s="61">
        <f t="shared" ca="1" si="31"/>
        <v>2</v>
      </c>
      <c r="CP36" s="62"/>
      <c r="CQ36" s="62">
        <v>36</v>
      </c>
      <c r="CR36" s="62">
        <v>9</v>
      </c>
      <c r="CS36" s="62">
        <v>8</v>
      </c>
      <c r="CU36" s="60"/>
      <c r="CV36" s="61"/>
      <c r="CW36" s="62"/>
      <c r="CX36" s="62"/>
      <c r="CY36" s="62"/>
      <c r="CZ36" s="62"/>
      <c r="DB36" s="60"/>
      <c r="DC36" s="61"/>
      <c r="DD36" s="62"/>
      <c r="DE36" s="62"/>
      <c r="DF36" s="62"/>
      <c r="DG36" s="62"/>
      <c r="DI36" s="60">
        <f t="shared" ca="1" si="36"/>
        <v>6.4643300804457793E-2</v>
      </c>
      <c r="DJ36" s="61">
        <f t="shared" ca="1" si="37"/>
        <v>33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9</v>
      </c>
      <c r="AI37" s="53">
        <f t="shared" ca="1" si="40"/>
        <v>9</v>
      </c>
      <c r="AJ37" s="53">
        <f t="shared" ca="1" si="40"/>
        <v>7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/>
      <c r="CV37" s="61"/>
      <c r="CW37" s="62"/>
      <c r="CX37" s="62"/>
      <c r="CY37" s="62"/>
      <c r="CZ37" s="62"/>
      <c r="DB37" s="60"/>
      <c r="DC37" s="61"/>
      <c r="DD37" s="62"/>
      <c r="DE37" s="62"/>
      <c r="DF37" s="62"/>
      <c r="DG37" s="62"/>
      <c r="DI37" s="60">
        <f t="shared" ca="1" si="36"/>
        <v>0.31631359049205865</v>
      </c>
      <c r="DJ37" s="61">
        <f t="shared" ca="1" si="37"/>
        <v>27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5</v>
      </c>
      <c r="F38" s="33" t="str">
        <f t="shared" ca="1" si="42"/>
        <v>.</v>
      </c>
      <c r="G38" s="34">
        <f t="shared" ca="1" si="42"/>
        <v>6</v>
      </c>
      <c r="H38" s="34">
        <f t="shared" ca="1" si="42"/>
        <v>4</v>
      </c>
      <c r="I38" s="34">
        <f t="shared" ca="1" si="42"/>
        <v>3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4</v>
      </c>
      <c r="Q38" s="33" t="str">
        <f t="shared" ca="1" si="43"/>
        <v>.</v>
      </c>
      <c r="R38" s="34">
        <f t="shared" ca="1" si="43"/>
        <v>4</v>
      </c>
      <c r="S38" s="34">
        <f t="shared" ca="1" si="43"/>
        <v>5</v>
      </c>
      <c r="T38" s="34">
        <f t="shared" ca="1" si="43"/>
        <v>4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9</v>
      </c>
      <c r="AI38" s="53">
        <f t="shared" ca="1" si="40"/>
        <v>9</v>
      </c>
      <c r="AJ38" s="53">
        <f t="shared" ca="1" si="40"/>
        <v>6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/>
      <c r="CV38" s="61"/>
      <c r="CW38" s="62"/>
      <c r="CX38" s="62"/>
      <c r="CY38" s="62"/>
      <c r="CZ38" s="62"/>
      <c r="DB38" s="60"/>
      <c r="DC38" s="61"/>
      <c r="DD38" s="62"/>
      <c r="DE38" s="62"/>
      <c r="DF38" s="62"/>
      <c r="DG38" s="62"/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1</v>
      </c>
      <c r="F39" s="40" t="str">
        <f t="shared" ca="1" si="42"/>
        <v>.</v>
      </c>
      <c r="G39" s="41">
        <f t="shared" ca="1" si="42"/>
        <v>6</v>
      </c>
      <c r="H39" s="41">
        <f t="shared" ca="1" si="42"/>
        <v>4</v>
      </c>
      <c r="I39" s="41">
        <f t="shared" ca="1" si="42"/>
        <v>8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4</v>
      </c>
      <c r="S39" s="41">
        <f t="shared" ca="1" si="44"/>
        <v>5</v>
      </c>
      <c r="T39" s="41">
        <f t="shared" ca="1" si="44"/>
        <v>7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9</v>
      </c>
      <c r="AI39" s="53">
        <f t="shared" ca="1" si="40"/>
        <v>9</v>
      </c>
      <c r="AJ39" s="53">
        <f t="shared" ca="1" si="40"/>
        <v>9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/>
      <c r="CV39" s="61"/>
      <c r="CW39" s="62"/>
      <c r="CX39" s="62"/>
      <c r="CY39" s="62"/>
      <c r="CZ39" s="62"/>
      <c r="DB39" s="60"/>
      <c r="DC39" s="61"/>
      <c r="DD39" s="62"/>
      <c r="DE39" s="62"/>
      <c r="DF39" s="62"/>
      <c r="DG39" s="62"/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9</v>
      </c>
      <c r="H40" s="57">
        <f t="shared" ca="1" si="42"/>
        <v>9</v>
      </c>
      <c r="I40" s="57">
        <f t="shared" ca="1" si="42"/>
        <v>5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2</v>
      </c>
      <c r="Q40" s="55" t="str">
        <f t="shared" si="45"/>
        <v>.</v>
      </c>
      <c r="R40" s="56">
        <f t="shared" ca="1" si="45"/>
        <v>9</v>
      </c>
      <c r="S40" s="57">
        <f t="shared" ca="1" si="45"/>
        <v>9</v>
      </c>
      <c r="T40" s="57">
        <f t="shared" ca="1" si="45"/>
        <v>7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9</v>
      </c>
      <c r="AI40" s="53">
        <f t="shared" ca="1" si="40"/>
        <v>9</v>
      </c>
      <c r="AJ40" s="53">
        <f t="shared" ca="1" si="40"/>
        <v>9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/>
      <c r="CV40" s="61"/>
      <c r="CW40" s="62"/>
      <c r="CX40" s="62"/>
      <c r="CY40" s="62"/>
      <c r="CZ40" s="62"/>
      <c r="DB40" s="60"/>
      <c r="DC40" s="61"/>
      <c r="DD40" s="62"/>
      <c r="DE40" s="62"/>
      <c r="DF40" s="62"/>
      <c r="DG40" s="62"/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9</v>
      </c>
      <c r="AI41" s="53">
        <f t="shared" ca="1" si="40"/>
        <v>9</v>
      </c>
      <c r="AJ41" s="53">
        <f t="shared" ca="1" si="40"/>
        <v>7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/>
      <c r="CV41" s="61"/>
      <c r="CW41" s="62"/>
      <c r="CX41" s="62"/>
      <c r="CY41" s="62"/>
      <c r="CZ41" s="62"/>
      <c r="DB41" s="60"/>
      <c r="DC41" s="61"/>
      <c r="DD41" s="62"/>
      <c r="DE41" s="62"/>
      <c r="DF41" s="62"/>
      <c r="DG41" s="62"/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9</v>
      </c>
      <c r="AI42" s="53">
        <f t="shared" ca="1" si="40"/>
        <v>9</v>
      </c>
      <c r="AJ42" s="53">
        <f t="shared" ca="1" si="40"/>
        <v>8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/>
      <c r="CV42" s="61"/>
      <c r="CW42" s="62"/>
      <c r="CX42" s="62"/>
      <c r="CY42" s="62"/>
      <c r="CZ42" s="62"/>
      <c r="DB42" s="60"/>
      <c r="DC42" s="61"/>
      <c r="DD42" s="62"/>
      <c r="DE42" s="62"/>
      <c r="DF42" s="62"/>
      <c r="DG42" s="62"/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64" t="str">
        <f ca="1">B12</f>
        <v>8.591－1.595＝</v>
      </c>
      <c r="C43" s="65"/>
      <c r="D43" s="65"/>
      <c r="E43" s="65"/>
      <c r="F43" s="65"/>
      <c r="G43" s="65"/>
      <c r="H43" s="66">
        <f ca="1">H12</f>
        <v>6.9960000000000004</v>
      </c>
      <c r="I43" s="66"/>
      <c r="J43" s="67"/>
      <c r="K43" s="9"/>
      <c r="L43" s="26"/>
      <c r="M43" s="64" t="str">
        <f ca="1">M12</f>
        <v>6.104－3.105＝</v>
      </c>
      <c r="N43" s="65"/>
      <c r="O43" s="65"/>
      <c r="P43" s="65"/>
      <c r="Q43" s="65"/>
      <c r="R43" s="65"/>
      <c r="S43" s="66">
        <f ca="1">S12</f>
        <v>2.9990000000000001</v>
      </c>
      <c r="T43" s="66"/>
      <c r="U43" s="67"/>
      <c r="V43" s="9"/>
      <c r="AF43" s="1" t="s">
        <v>40</v>
      </c>
      <c r="AG43" s="1" t="str">
        <f t="shared" ca="1" si="41"/>
        <v>NO</v>
      </c>
      <c r="AH43" s="53">
        <f t="shared" ca="1" si="40"/>
        <v>9</v>
      </c>
      <c r="AI43" s="53">
        <f t="shared" ca="1" si="40"/>
        <v>9</v>
      </c>
      <c r="AJ43" s="53">
        <f t="shared" ca="1" si="40"/>
        <v>7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/>
      <c r="CV43" s="61"/>
      <c r="CW43" s="62"/>
      <c r="CX43" s="62"/>
      <c r="CY43" s="62"/>
      <c r="CZ43" s="62"/>
      <c r="DB43" s="60"/>
      <c r="DC43" s="61"/>
      <c r="DD43" s="62"/>
      <c r="DE43" s="62"/>
      <c r="DF43" s="62"/>
      <c r="DG43" s="62"/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9</v>
      </c>
      <c r="AJ44" s="53">
        <f t="shared" ca="1" si="40"/>
        <v>7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/>
      <c r="CV44" s="61"/>
      <c r="CW44" s="62"/>
      <c r="CX44" s="62"/>
      <c r="CY44" s="62"/>
      <c r="CZ44" s="62"/>
      <c r="DB44" s="60"/>
      <c r="DC44" s="61"/>
      <c r="DD44" s="62"/>
      <c r="DE44" s="62"/>
      <c r="DF44" s="62"/>
      <c r="DG44" s="62"/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5</v>
      </c>
      <c r="H45" s="34">
        <f t="shared" ca="1" si="46"/>
        <v>9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6</v>
      </c>
      <c r="Q45" s="33" t="str">
        <f t="shared" ca="1" si="47"/>
        <v>.</v>
      </c>
      <c r="R45" s="34">
        <f t="shared" ca="1" si="47"/>
        <v>1</v>
      </c>
      <c r="S45" s="34">
        <f t="shared" ca="1" si="47"/>
        <v>0</v>
      </c>
      <c r="T45" s="34">
        <f t="shared" ca="1" si="47"/>
        <v>4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9</v>
      </c>
      <c r="AI45" s="53">
        <f t="shared" ca="1" si="40"/>
        <v>9</v>
      </c>
      <c r="AJ45" s="53">
        <f t="shared" ca="1" si="40"/>
        <v>4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/>
      <c r="CV45" s="61"/>
      <c r="CW45" s="62"/>
      <c r="CX45" s="62"/>
      <c r="CY45" s="62"/>
      <c r="CZ45" s="62"/>
      <c r="DB45" s="60"/>
      <c r="DC45" s="61"/>
      <c r="DD45" s="62"/>
      <c r="DE45" s="62"/>
      <c r="DF45" s="62"/>
      <c r="DG45" s="62"/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1</v>
      </c>
      <c r="F46" s="40" t="str">
        <f t="shared" ca="1" si="48"/>
        <v>.</v>
      </c>
      <c r="G46" s="41">
        <f t="shared" ca="1" si="48"/>
        <v>5</v>
      </c>
      <c r="H46" s="41">
        <f t="shared" ca="1" si="48"/>
        <v>9</v>
      </c>
      <c r="I46" s="41">
        <f t="shared" ca="1" si="48"/>
        <v>5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3</v>
      </c>
      <c r="Q46" s="40" t="str">
        <f t="shared" ca="1" si="49"/>
        <v>.</v>
      </c>
      <c r="R46" s="41">
        <f t="shared" ca="1" si="49"/>
        <v>1</v>
      </c>
      <c r="S46" s="41">
        <f t="shared" ca="1" si="49"/>
        <v>0</v>
      </c>
      <c r="T46" s="41">
        <f t="shared" ca="1" si="49"/>
        <v>5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9</v>
      </c>
      <c r="AI46" s="53">
        <f t="shared" ca="1" si="40"/>
        <v>9</v>
      </c>
      <c r="AJ46" s="53">
        <f t="shared" ca="1" si="40"/>
        <v>6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/>
      <c r="CV46" s="61"/>
      <c r="CW46" s="62"/>
      <c r="CX46" s="62"/>
      <c r="CY46" s="62"/>
      <c r="CZ46" s="62"/>
      <c r="DB46" s="60"/>
      <c r="DC46" s="61"/>
      <c r="DD46" s="62"/>
      <c r="DE46" s="62"/>
      <c r="DF46" s="62"/>
      <c r="DG46" s="62"/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6</v>
      </c>
      <c r="F47" s="55" t="str">
        <f t="shared" si="50"/>
        <v>.</v>
      </c>
      <c r="G47" s="56">
        <f t="shared" ca="1" si="50"/>
        <v>9</v>
      </c>
      <c r="H47" s="57">
        <f t="shared" ca="1" si="50"/>
        <v>9</v>
      </c>
      <c r="I47" s="57">
        <f t="shared" ca="1" si="50"/>
        <v>6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2</v>
      </c>
      <c r="Q47" s="55" t="str">
        <f t="shared" si="51"/>
        <v>.</v>
      </c>
      <c r="R47" s="56">
        <f t="shared" ca="1" si="51"/>
        <v>9</v>
      </c>
      <c r="S47" s="57">
        <f t="shared" ca="1" si="51"/>
        <v>9</v>
      </c>
      <c r="T47" s="57">
        <f t="shared" ca="1" si="51"/>
        <v>9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9</v>
      </c>
      <c r="AI47" s="53">
        <f t="shared" ca="1" si="40"/>
        <v>9</v>
      </c>
      <c r="AJ47" s="53">
        <f t="shared" ca="1" si="40"/>
        <v>8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64" t="str">
        <f ca="1">B19</f>
        <v>5.017－3.018＝</v>
      </c>
      <c r="C50" s="65"/>
      <c r="D50" s="65"/>
      <c r="E50" s="65"/>
      <c r="F50" s="65"/>
      <c r="G50" s="65"/>
      <c r="H50" s="66">
        <f ca="1">H19</f>
        <v>1.9990000000000001</v>
      </c>
      <c r="I50" s="66"/>
      <c r="J50" s="67"/>
      <c r="K50" s="9"/>
      <c r="L50" s="26"/>
      <c r="M50" s="64" t="str">
        <f ca="1">M19</f>
        <v>8.823－7.826＝</v>
      </c>
      <c r="N50" s="65"/>
      <c r="O50" s="65"/>
      <c r="P50" s="65"/>
      <c r="Q50" s="65"/>
      <c r="R50" s="65"/>
      <c r="S50" s="66">
        <f ca="1">S19</f>
        <v>0.997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5</v>
      </c>
      <c r="F52" s="33" t="str">
        <f t="shared" ca="1" si="52"/>
        <v>.</v>
      </c>
      <c r="G52" s="34">
        <f t="shared" ca="1" si="52"/>
        <v>0</v>
      </c>
      <c r="H52" s="34">
        <f t="shared" ca="1" si="52"/>
        <v>1</v>
      </c>
      <c r="I52" s="34">
        <f t="shared" ca="1" si="52"/>
        <v>7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8</v>
      </c>
      <c r="Q52" s="33" t="str">
        <f t="shared" ca="1" si="53"/>
        <v>.</v>
      </c>
      <c r="R52" s="34">
        <f t="shared" ca="1" si="53"/>
        <v>8</v>
      </c>
      <c r="S52" s="34">
        <f t="shared" ca="1" si="53"/>
        <v>2</v>
      </c>
      <c r="T52" s="34">
        <f t="shared" ca="1" si="53"/>
        <v>3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3</v>
      </c>
      <c r="F53" s="40" t="str">
        <f t="shared" ca="1" si="54"/>
        <v>.</v>
      </c>
      <c r="G53" s="41">
        <f t="shared" ca="1" si="54"/>
        <v>0</v>
      </c>
      <c r="H53" s="41">
        <f t="shared" ca="1" si="54"/>
        <v>1</v>
      </c>
      <c r="I53" s="41">
        <f t="shared" ca="1" si="54"/>
        <v>8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7</v>
      </c>
      <c r="Q53" s="40" t="str">
        <f t="shared" ca="1" si="55"/>
        <v>.</v>
      </c>
      <c r="R53" s="41">
        <f t="shared" ca="1" si="55"/>
        <v>8</v>
      </c>
      <c r="S53" s="41">
        <f t="shared" ca="1" si="55"/>
        <v>2</v>
      </c>
      <c r="T53" s="41">
        <f t="shared" ca="1" si="55"/>
        <v>6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1</v>
      </c>
      <c r="F54" s="55" t="str">
        <f t="shared" si="56"/>
        <v>.</v>
      </c>
      <c r="G54" s="56">
        <f t="shared" ca="1" si="56"/>
        <v>9</v>
      </c>
      <c r="H54" s="57">
        <f t="shared" ca="1" si="56"/>
        <v>9</v>
      </c>
      <c r="I54" s="57">
        <f t="shared" ca="1" si="56"/>
        <v>9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0</v>
      </c>
      <c r="Q54" s="55" t="str">
        <f t="shared" si="57"/>
        <v>.</v>
      </c>
      <c r="R54" s="56">
        <f t="shared" ca="1" si="57"/>
        <v>9</v>
      </c>
      <c r="S54" s="57">
        <f t="shared" ca="1" si="57"/>
        <v>9</v>
      </c>
      <c r="T54" s="57">
        <f t="shared" ca="1" si="57"/>
        <v>7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64" t="str">
        <f ca="1">B26</f>
        <v>9.677－2.679＝</v>
      </c>
      <c r="C57" s="65"/>
      <c r="D57" s="65"/>
      <c r="E57" s="65"/>
      <c r="F57" s="65"/>
      <c r="G57" s="65"/>
      <c r="H57" s="66">
        <f ca="1">H26</f>
        <v>6.9980000000000002</v>
      </c>
      <c r="I57" s="66"/>
      <c r="J57" s="67"/>
      <c r="K57" s="9"/>
      <c r="L57" s="26"/>
      <c r="M57" s="64" t="str">
        <f ca="1">M26</f>
        <v>6.136－5.139＝</v>
      </c>
      <c r="N57" s="65"/>
      <c r="O57" s="65"/>
      <c r="P57" s="65"/>
      <c r="Q57" s="65"/>
      <c r="R57" s="65"/>
      <c r="S57" s="66">
        <f ca="1">S26</f>
        <v>0.997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9</v>
      </c>
      <c r="F59" s="33" t="str">
        <f t="shared" ca="1" si="58"/>
        <v>.</v>
      </c>
      <c r="G59" s="34">
        <f t="shared" ca="1" si="58"/>
        <v>6</v>
      </c>
      <c r="H59" s="34">
        <f t="shared" ca="1" si="58"/>
        <v>7</v>
      </c>
      <c r="I59" s="34">
        <f t="shared" ca="1" si="58"/>
        <v>7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6</v>
      </c>
      <c r="Q59" s="33" t="str">
        <f t="shared" ca="1" si="59"/>
        <v>.</v>
      </c>
      <c r="R59" s="34">
        <f t="shared" ca="1" si="59"/>
        <v>1</v>
      </c>
      <c r="S59" s="34">
        <f t="shared" ca="1" si="59"/>
        <v>3</v>
      </c>
      <c r="T59" s="34">
        <f t="shared" ca="1" si="59"/>
        <v>6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2</v>
      </c>
      <c r="F60" s="40" t="str">
        <f t="shared" ca="1" si="60"/>
        <v>.</v>
      </c>
      <c r="G60" s="41">
        <f t="shared" ca="1" si="60"/>
        <v>6</v>
      </c>
      <c r="H60" s="41">
        <f t="shared" ca="1" si="60"/>
        <v>7</v>
      </c>
      <c r="I60" s="41">
        <f t="shared" ca="1" si="60"/>
        <v>9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5</v>
      </c>
      <c r="Q60" s="40" t="str">
        <f t="shared" ca="1" si="61"/>
        <v>.</v>
      </c>
      <c r="R60" s="41">
        <f t="shared" ca="1" si="61"/>
        <v>1</v>
      </c>
      <c r="S60" s="41">
        <f t="shared" ca="1" si="61"/>
        <v>3</v>
      </c>
      <c r="T60" s="41">
        <f t="shared" ca="1" si="61"/>
        <v>9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6</v>
      </c>
      <c r="F61" s="55" t="str">
        <f t="shared" si="62"/>
        <v>.</v>
      </c>
      <c r="G61" s="56">
        <f t="shared" ca="1" si="62"/>
        <v>9</v>
      </c>
      <c r="H61" s="57">
        <f t="shared" ca="1" si="62"/>
        <v>9</v>
      </c>
      <c r="I61" s="57">
        <f t="shared" ca="1" si="62"/>
        <v>8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9</v>
      </c>
      <c r="S61" s="57">
        <f t="shared" ca="1" si="63"/>
        <v>9</v>
      </c>
      <c r="T61" s="57">
        <f t="shared" ca="1" si="63"/>
        <v>7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XEIjwFRptQtaXh1uhXRg2FyhWO/bqVc0Qj2zfitfwXvebpnSqtiMhEhSBZbYr7nIRSlwNabSOJf5BEsuEQy6Ww==" saltValue="poeVxZjqFRGoB3ppJBRLV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2024-03-30T15:14:51Z</dcterms:modified>
</cp:coreProperties>
</file>